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atthiasSpieß\AppData\Local\Microsoft\Windows\INetCache\Content.Outlook\E22O9M3Q\"/>
    </mc:Choice>
  </mc:AlternateContent>
  <xr:revisionPtr revIDLastSave="0" documentId="13_ncr:1_{AD5923E1-7173-4DAF-B9CA-5F2F9DD543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Tabelle1!$A$1:$V$44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2" i="1" l="1"/>
  <c r="S33" i="1"/>
  <c r="S31" i="1"/>
  <c r="S30" i="1"/>
  <c r="S29" i="1"/>
  <c r="S28" i="1"/>
  <c r="S27" i="1"/>
  <c r="H38" i="1"/>
  <c r="R21" i="1" s="1"/>
  <c r="H18" i="1"/>
  <c r="Q21" i="1" s="1"/>
  <c r="B43" i="1"/>
  <c r="R19" i="1" s="1"/>
  <c r="P12" i="1"/>
  <c r="Q23" i="1" s="1"/>
  <c r="S23" i="1" s="1"/>
  <c r="G14" i="1"/>
  <c r="G15" i="1"/>
  <c r="G16" i="1" s="1"/>
  <c r="G17" i="1" s="1"/>
  <c r="A31" i="1"/>
  <c r="A32" i="1" s="1"/>
  <c r="A33" i="1" s="1"/>
  <c r="A35" i="1" s="1"/>
  <c r="A37" i="1" s="1"/>
  <c r="B21" i="1"/>
  <c r="Q19" i="1" s="1"/>
  <c r="G27" i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S21" i="1" l="1"/>
  <c r="S19" i="1"/>
  <c r="S25" i="1"/>
</calcChain>
</file>

<file path=xl/sharedStrings.xml><?xml version="1.0" encoding="utf-8"?>
<sst xmlns="http://schemas.openxmlformats.org/spreadsheetml/2006/main" count="113" uniqueCount="36">
  <si>
    <t>Nr</t>
  </si>
  <si>
    <t>Du/WC</t>
  </si>
  <si>
    <t>WB</t>
  </si>
  <si>
    <t>x</t>
  </si>
  <si>
    <t xml:space="preserve">Zimmerplan </t>
  </si>
  <si>
    <t>Name</t>
  </si>
  <si>
    <t xml:space="preserve">Name  </t>
  </si>
  <si>
    <t>Pers.</t>
  </si>
  <si>
    <t>Pers</t>
  </si>
  <si>
    <t>Gesamt</t>
  </si>
  <si>
    <t>Waschbeckenzimmer</t>
  </si>
  <si>
    <t>xL</t>
  </si>
  <si>
    <t xml:space="preserve"> Erdgeschoss</t>
  </si>
  <si>
    <t xml:space="preserve"> Etage  1.Stock mit Fahrstuhl</t>
  </si>
  <si>
    <t>Etage  2.Stock mit Fahrstuhl</t>
  </si>
  <si>
    <t>Etage Souterrain, ohne Fahrstuhl</t>
  </si>
  <si>
    <t>Etage 1. Stock ohne Fahrstuhl</t>
  </si>
  <si>
    <t>BR x</t>
  </si>
  <si>
    <t>BF x</t>
  </si>
  <si>
    <t>BR     x</t>
  </si>
  <si>
    <t>BFx</t>
  </si>
  <si>
    <t>CVJM-Bildungsstätte Bundeshöhe</t>
  </si>
  <si>
    <t>BF* x</t>
  </si>
  <si>
    <t>BR</t>
  </si>
  <si>
    <t>BF</t>
  </si>
  <si>
    <t>BF*</t>
  </si>
  <si>
    <t>Rollstuhlgerecht</t>
  </si>
  <si>
    <t>Barrierearmes Bad</t>
  </si>
  <si>
    <t>Einzelzimmer</t>
  </si>
  <si>
    <t>Doppelzimmer</t>
  </si>
  <si>
    <t>3 Bettzimmer</t>
  </si>
  <si>
    <t>4 Bettzimmer</t>
  </si>
  <si>
    <t>Zimmer mit Dusche/ WC</t>
  </si>
  <si>
    <t>5 Bettzimmer</t>
  </si>
  <si>
    <t>Zimmer mit Waschbecken</t>
  </si>
  <si>
    <t>barrierearmes Bad, aber Zimmerzugang nicht barrierefrei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</si>
</sst>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1"/>
      <color indexed="11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/>
    <xf numFmtId="0" fontId="1" fillId="0" borderId="12" xfId="0" applyFont="1" applyBorder="1"/>
    <xf numFmtId="0" fontId="1" fillId="0" borderId="13" xfId="0" applyFont="1" applyBorder="1"/>
    <xf numFmtId="0" fontId="1" fillId="0" borderId="17" xfId="0" applyFont="1" applyBorder="1"/>
    <xf numFmtId="0" fontId="4" fillId="0" borderId="0" xfId="0" applyFont="1"/>
    <xf numFmtId="0" fontId="1" fillId="0" borderId="14" xfId="0" applyFont="1" applyBorder="1" applyAlignment="1">
      <alignment horizontal="center"/>
    </xf>
    <xf numFmtId="0" fontId="1" fillId="0" borderId="18" xfId="0" applyFont="1" applyBorder="1"/>
    <xf numFmtId="0" fontId="5" fillId="0" borderId="0" xfId="0" applyFont="1"/>
    <xf numFmtId="0" fontId="2" fillId="0" borderId="19" xfId="0" applyFont="1" applyBorder="1" applyAlignment="1">
      <alignment horizontal="center"/>
    </xf>
    <xf numFmtId="0" fontId="1" fillId="8" borderId="18" xfId="0" applyFont="1" applyFill="1" applyBorder="1"/>
    <xf numFmtId="0" fontId="1" fillId="0" borderId="23" xfId="0" applyFont="1" applyBorder="1"/>
    <xf numFmtId="0" fontId="1" fillId="0" borderId="8" xfId="0" applyFont="1" applyBorder="1" applyAlignment="1">
      <alignment horizontal="center"/>
    </xf>
    <xf numFmtId="0" fontId="1" fillId="0" borderId="24" xfId="0" applyFont="1" applyBorder="1"/>
    <xf numFmtId="0" fontId="1" fillId="0" borderId="1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49" fontId="1" fillId="0" borderId="0" xfId="0" applyNumberFormat="1" applyFont="1"/>
    <xf numFmtId="0" fontId="1" fillId="4" borderId="20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1" fillId="8" borderId="1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8" borderId="18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2" fillId="0" borderId="5" xfId="0" applyFont="1" applyBorder="1"/>
    <xf numFmtId="0" fontId="1" fillId="4" borderId="22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" fillId="5" borderId="20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/>
    </xf>
    <xf numFmtId="0" fontId="1" fillId="5" borderId="21" xfId="0" applyFont="1" applyFill="1" applyBorder="1" applyAlignment="1">
      <alignment horizontal="center"/>
    </xf>
    <xf numFmtId="1" fontId="1" fillId="5" borderId="21" xfId="0" applyNumberFormat="1" applyFont="1" applyFill="1" applyBorder="1" applyAlignment="1" applyProtection="1">
      <alignment horizontal="center"/>
      <protection locked="0"/>
    </xf>
    <xf numFmtId="0" fontId="1" fillId="6" borderId="5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0"/>
  <sheetViews>
    <sheetView tabSelected="1" zoomScale="80" zoomScaleNormal="80" workbookViewId="0">
      <selection activeCell="J42" sqref="J42"/>
    </sheetView>
  </sheetViews>
  <sheetFormatPr baseColWidth="10" defaultRowHeight="15.75" customHeight="1" x14ac:dyDescent="0.2"/>
  <cols>
    <col min="1" max="1" width="5.140625" style="10" customWidth="1"/>
    <col min="2" max="2" width="6.85546875" style="1" customWidth="1"/>
    <col min="3" max="3" width="10.140625" style="1" customWidth="1"/>
    <col min="4" max="5" width="18.7109375" style="1" customWidth="1"/>
    <col min="6" max="6" width="2.85546875" style="1" customWidth="1"/>
    <col min="7" max="7" width="5.140625" style="1" customWidth="1"/>
    <col min="8" max="8" width="6.85546875" style="1" customWidth="1"/>
    <col min="9" max="9" width="11.42578125" style="1"/>
    <col min="10" max="12" width="18.7109375" style="1" customWidth="1"/>
    <col min="13" max="14" width="2.85546875" style="1" customWidth="1"/>
    <col min="15" max="15" width="9" style="1" customWidth="1"/>
    <col min="16" max="16" width="6.85546875" style="1" customWidth="1"/>
    <col min="17" max="22" width="20.7109375" style="1" customWidth="1"/>
    <col min="23" max="16384" width="11.42578125" style="1"/>
  </cols>
  <sheetData>
    <row r="1" spans="1:22" ht="15.75" customHeight="1" x14ac:dyDescent="0.25">
      <c r="A1" s="77" t="s">
        <v>4</v>
      </c>
      <c r="B1" s="77"/>
      <c r="C1" s="77"/>
      <c r="D1" s="11"/>
      <c r="E1" s="14" t="s">
        <v>21</v>
      </c>
      <c r="J1" s="25"/>
      <c r="K1" s="22"/>
    </row>
    <row r="2" spans="1:22" ht="15.75" customHeight="1" x14ac:dyDescent="0.2">
      <c r="A2" s="11"/>
      <c r="B2" s="11"/>
      <c r="C2" s="11"/>
      <c r="D2" s="11"/>
    </row>
    <row r="3" spans="1:22" ht="15.75" customHeight="1" thickBot="1" x14ac:dyDescent="0.3">
      <c r="A3" s="15" t="s">
        <v>12</v>
      </c>
      <c r="B3" s="11"/>
      <c r="C3" s="11"/>
      <c r="D3" s="11"/>
      <c r="G3" s="14" t="s">
        <v>13</v>
      </c>
      <c r="O3" s="14" t="s">
        <v>15</v>
      </c>
    </row>
    <row r="4" spans="1:22" ht="15.75" customHeight="1" thickBot="1" x14ac:dyDescent="0.25">
      <c r="A4" s="33" t="s">
        <v>0</v>
      </c>
      <c r="B4" s="34" t="s">
        <v>7</v>
      </c>
      <c r="C4" s="35" t="s">
        <v>1</v>
      </c>
      <c r="D4" s="36" t="s">
        <v>5</v>
      </c>
      <c r="E4" s="37" t="s">
        <v>6</v>
      </c>
      <c r="G4" s="2" t="s">
        <v>0</v>
      </c>
      <c r="H4" s="3" t="s">
        <v>7</v>
      </c>
      <c r="I4" s="4" t="s">
        <v>1</v>
      </c>
      <c r="J4" s="4" t="s">
        <v>5</v>
      </c>
      <c r="K4" s="12" t="s">
        <v>5</v>
      </c>
      <c r="L4" s="2" t="s">
        <v>5</v>
      </c>
      <c r="O4" s="2" t="s">
        <v>0</v>
      </c>
      <c r="P4" s="3" t="s">
        <v>7</v>
      </c>
      <c r="Q4" s="4" t="s">
        <v>10</v>
      </c>
      <c r="R4" s="4" t="s">
        <v>5</v>
      </c>
      <c r="S4" s="4" t="s">
        <v>5</v>
      </c>
      <c r="T4" s="12" t="s">
        <v>5</v>
      </c>
      <c r="U4" s="4" t="s">
        <v>5</v>
      </c>
      <c r="V4" s="12" t="s">
        <v>5</v>
      </c>
    </row>
    <row r="5" spans="1:22" ht="15.75" customHeight="1" x14ac:dyDescent="0.2">
      <c r="A5" s="39">
        <v>7</v>
      </c>
      <c r="B5" s="29">
        <v>2</v>
      </c>
      <c r="C5" s="29" t="s">
        <v>3</v>
      </c>
      <c r="D5" s="29"/>
      <c r="E5" s="30"/>
      <c r="G5" s="40">
        <v>37</v>
      </c>
      <c r="H5" s="41">
        <v>3</v>
      </c>
      <c r="I5" s="6" t="s">
        <v>3</v>
      </c>
      <c r="J5" s="23"/>
      <c r="K5" s="23"/>
      <c r="L5" s="31"/>
      <c r="O5" s="42">
        <v>1</v>
      </c>
      <c r="P5" s="41">
        <v>1</v>
      </c>
      <c r="Q5" s="6" t="s">
        <v>2</v>
      </c>
      <c r="R5" s="6"/>
      <c r="S5" s="43"/>
      <c r="T5" s="44"/>
      <c r="U5" s="43"/>
      <c r="V5" s="44"/>
    </row>
    <row r="6" spans="1:22" ht="15.75" customHeight="1" x14ac:dyDescent="0.2">
      <c r="A6" s="45">
        <v>8</v>
      </c>
      <c r="B6" s="6">
        <v>2</v>
      </c>
      <c r="C6" s="6" t="s">
        <v>3</v>
      </c>
      <c r="D6" s="6"/>
      <c r="E6" s="24"/>
      <c r="G6" s="40">
        <v>38</v>
      </c>
      <c r="H6" s="46">
        <v>3</v>
      </c>
      <c r="I6" s="6" t="s">
        <v>3</v>
      </c>
      <c r="J6" s="23"/>
      <c r="K6" s="23"/>
      <c r="L6" s="31"/>
      <c r="O6" s="42">
        <v>2</v>
      </c>
      <c r="P6" s="46">
        <v>1</v>
      </c>
      <c r="Q6" s="6" t="s">
        <v>2</v>
      </c>
      <c r="R6" s="6"/>
      <c r="S6" s="43"/>
      <c r="T6" s="44"/>
      <c r="U6" s="43"/>
      <c r="V6" s="44"/>
    </row>
    <row r="7" spans="1:22" ht="15.75" customHeight="1" x14ac:dyDescent="0.2">
      <c r="A7" s="45">
        <v>9</v>
      </c>
      <c r="B7" s="6">
        <v>2</v>
      </c>
      <c r="C7" s="6" t="s">
        <v>3</v>
      </c>
      <c r="D7" s="6"/>
      <c r="E7" s="24"/>
      <c r="G7" s="40">
        <v>39</v>
      </c>
      <c r="H7" s="46">
        <v>3</v>
      </c>
      <c r="I7" s="6" t="s">
        <v>3</v>
      </c>
      <c r="J7" s="23"/>
      <c r="K7" s="23"/>
      <c r="L7" s="31"/>
      <c r="O7" s="47"/>
      <c r="P7" s="48"/>
      <c r="Q7" s="47"/>
      <c r="R7" s="47"/>
      <c r="S7" s="47"/>
      <c r="T7" s="49"/>
      <c r="U7" s="47"/>
      <c r="V7" s="47"/>
    </row>
    <row r="8" spans="1:22" ht="15.75" customHeight="1" x14ac:dyDescent="0.25">
      <c r="A8" s="45">
        <v>10</v>
      </c>
      <c r="B8" s="6">
        <v>2</v>
      </c>
      <c r="C8" s="6" t="s">
        <v>3</v>
      </c>
      <c r="D8" s="6"/>
      <c r="E8" s="24"/>
      <c r="G8" s="40">
        <v>40</v>
      </c>
      <c r="H8" s="46">
        <v>2</v>
      </c>
      <c r="I8" s="50" t="s">
        <v>20</v>
      </c>
      <c r="J8" s="23"/>
      <c r="K8" s="23"/>
      <c r="L8" s="51"/>
      <c r="O8" s="42">
        <v>4</v>
      </c>
      <c r="P8" s="46">
        <v>4</v>
      </c>
      <c r="Q8" s="6" t="s">
        <v>2</v>
      </c>
      <c r="R8" s="6"/>
      <c r="S8" s="6"/>
      <c r="T8" s="23"/>
      <c r="U8" s="6"/>
      <c r="V8" s="44"/>
    </row>
    <row r="9" spans="1:22" ht="15.75" customHeight="1" x14ac:dyDescent="0.25">
      <c r="A9" s="45">
        <v>11</v>
      </c>
      <c r="B9" s="6">
        <v>2</v>
      </c>
      <c r="C9" s="6" t="s">
        <v>3</v>
      </c>
      <c r="D9" s="6"/>
      <c r="E9" s="24"/>
      <c r="G9" s="40">
        <v>41</v>
      </c>
      <c r="H9" s="46">
        <v>3</v>
      </c>
      <c r="I9" s="50" t="s">
        <v>20</v>
      </c>
      <c r="J9" s="23"/>
      <c r="K9" s="23"/>
      <c r="L9" s="31"/>
      <c r="O9" s="42">
        <v>5</v>
      </c>
      <c r="P9" s="46">
        <v>4</v>
      </c>
      <c r="Q9" s="6" t="s">
        <v>2</v>
      </c>
      <c r="R9" s="6"/>
      <c r="S9" s="6"/>
      <c r="T9" s="23"/>
      <c r="U9" s="6"/>
      <c r="V9" s="44"/>
    </row>
    <row r="10" spans="1:22" ht="15.75" customHeight="1" x14ac:dyDescent="0.25">
      <c r="A10" s="45">
        <v>12</v>
      </c>
      <c r="B10" s="6">
        <v>2</v>
      </c>
      <c r="C10" s="6" t="s">
        <v>3</v>
      </c>
      <c r="D10" s="6"/>
      <c r="E10" s="24"/>
      <c r="G10" s="40">
        <v>42</v>
      </c>
      <c r="H10" s="46">
        <v>1</v>
      </c>
      <c r="I10" s="50" t="s">
        <v>20</v>
      </c>
      <c r="J10" s="23"/>
      <c r="K10" s="49"/>
      <c r="L10" s="51"/>
      <c r="O10" s="42">
        <v>6</v>
      </c>
      <c r="P10" s="46">
        <v>5</v>
      </c>
      <c r="Q10" s="6" t="s">
        <v>2</v>
      </c>
      <c r="R10" s="6"/>
      <c r="S10" s="6"/>
      <c r="T10" s="23"/>
      <c r="U10" s="6"/>
      <c r="V10" s="6"/>
    </row>
    <row r="11" spans="1:22" ht="15.75" customHeight="1" x14ac:dyDescent="0.25">
      <c r="A11" s="45">
        <v>13</v>
      </c>
      <c r="B11" s="6">
        <v>2</v>
      </c>
      <c r="C11" s="6" t="s">
        <v>3</v>
      </c>
      <c r="D11" s="6"/>
      <c r="E11" s="24"/>
      <c r="G11" s="40">
        <v>43</v>
      </c>
      <c r="H11" s="46">
        <v>1</v>
      </c>
      <c r="I11" s="50" t="s">
        <v>20</v>
      </c>
      <c r="J11" s="23"/>
      <c r="K11" s="49"/>
      <c r="L11" s="51"/>
      <c r="O11" s="44"/>
      <c r="P11" s="44"/>
      <c r="Q11" s="44"/>
      <c r="R11" s="44"/>
      <c r="S11" s="44"/>
      <c r="T11" s="44"/>
      <c r="U11" s="44"/>
      <c r="V11" s="44"/>
    </row>
    <row r="12" spans="1:22" ht="15.75" customHeight="1" thickBot="1" x14ac:dyDescent="0.3">
      <c r="A12" s="45">
        <v>14</v>
      </c>
      <c r="B12" s="6">
        <v>2</v>
      </c>
      <c r="C12" s="6" t="s">
        <v>3</v>
      </c>
      <c r="D12" s="6"/>
      <c r="E12" s="24"/>
      <c r="G12" s="40">
        <v>44</v>
      </c>
      <c r="H12" s="46">
        <v>1</v>
      </c>
      <c r="I12" s="50" t="s">
        <v>20</v>
      </c>
      <c r="J12" s="23"/>
      <c r="K12" s="49"/>
      <c r="L12" s="51"/>
      <c r="P12" s="26">
        <f>SUM(P5:P11)</f>
        <v>15</v>
      </c>
    </row>
    <row r="13" spans="1:22" ht="15.75" customHeight="1" x14ac:dyDescent="0.25">
      <c r="A13" s="79">
        <v>15</v>
      </c>
      <c r="B13" s="81">
        <v>3</v>
      </c>
      <c r="C13" s="82" t="s">
        <v>17</v>
      </c>
      <c r="D13" s="6"/>
      <c r="E13" s="24"/>
      <c r="G13" s="40">
        <v>45</v>
      </c>
      <c r="H13" s="46">
        <v>2</v>
      </c>
      <c r="I13" s="50" t="s">
        <v>20</v>
      </c>
      <c r="J13" s="23"/>
      <c r="K13" s="23"/>
      <c r="L13" s="51"/>
    </row>
    <row r="14" spans="1:22" ht="15.75" customHeight="1" x14ac:dyDescent="0.25">
      <c r="A14" s="80"/>
      <c r="B14" s="81"/>
      <c r="C14" s="81"/>
      <c r="D14" s="9"/>
      <c r="E14" s="27"/>
      <c r="G14" s="40">
        <f>SUM(G13+1)</f>
        <v>46</v>
      </c>
      <c r="H14" s="46">
        <v>2</v>
      </c>
      <c r="I14" s="50" t="s">
        <v>19</v>
      </c>
      <c r="J14" s="23"/>
      <c r="K14" s="23"/>
      <c r="L14" s="51"/>
    </row>
    <row r="15" spans="1:22" ht="15.75" customHeight="1" x14ac:dyDescent="0.25">
      <c r="A15" s="45">
        <v>16</v>
      </c>
      <c r="B15" s="6">
        <v>1</v>
      </c>
      <c r="C15" s="6" t="s">
        <v>3</v>
      </c>
      <c r="D15" s="6"/>
      <c r="E15" s="27"/>
      <c r="G15" s="40">
        <f>SUM(G14+1)</f>
        <v>47</v>
      </c>
      <c r="H15" s="46">
        <v>2</v>
      </c>
      <c r="I15" s="50" t="s">
        <v>19</v>
      </c>
      <c r="J15" s="23"/>
      <c r="K15" s="23"/>
      <c r="L15" s="51"/>
    </row>
    <row r="16" spans="1:22" ht="15.75" customHeight="1" x14ac:dyDescent="0.25">
      <c r="A16" s="45">
        <v>17</v>
      </c>
      <c r="B16" s="6">
        <v>2</v>
      </c>
      <c r="C16" s="50" t="s">
        <v>11</v>
      </c>
      <c r="D16" s="6"/>
      <c r="E16" s="24"/>
      <c r="G16" s="40">
        <f>SUM(G15+1)</f>
        <v>48</v>
      </c>
      <c r="H16" s="46">
        <v>3</v>
      </c>
      <c r="I16" s="6" t="s">
        <v>3</v>
      </c>
      <c r="J16" s="23"/>
      <c r="K16" s="23"/>
      <c r="L16" s="6"/>
    </row>
    <row r="17" spans="1:21" ht="15.75" customHeight="1" thickBot="1" x14ac:dyDescent="0.25">
      <c r="A17" s="45">
        <v>18</v>
      </c>
      <c r="B17" s="6">
        <v>2</v>
      </c>
      <c r="C17" s="6" t="s">
        <v>3</v>
      </c>
      <c r="D17" s="6"/>
      <c r="E17" s="24"/>
      <c r="G17" s="52">
        <f>SUM(G16+1)</f>
        <v>49</v>
      </c>
      <c r="H17" s="46">
        <v>3</v>
      </c>
      <c r="I17" s="6" t="s">
        <v>3</v>
      </c>
      <c r="J17" s="23"/>
      <c r="K17" s="23"/>
      <c r="L17" s="6"/>
    </row>
    <row r="18" spans="1:21" ht="15.75" customHeight="1" thickBot="1" x14ac:dyDescent="0.3">
      <c r="A18" s="45">
        <v>19</v>
      </c>
      <c r="B18" s="6">
        <v>2</v>
      </c>
      <c r="C18" s="6" t="s">
        <v>3</v>
      </c>
      <c r="D18" s="6"/>
      <c r="E18" s="24"/>
      <c r="G18" s="8"/>
      <c r="H18" s="7">
        <f>SUM(H5:H17)</f>
        <v>29</v>
      </c>
      <c r="I18" s="8"/>
      <c r="J18" s="8"/>
      <c r="K18" s="8"/>
      <c r="L18" s="8"/>
      <c r="Q18" s="19"/>
      <c r="R18" s="20"/>
      <c r="S18" s="21"/>
    </row>
    <row r="19" spans="1:21" ht="15.75" customHeight="1" x14ac:dyDescent="0.25">
      <c r="A19" s="45">
        <v>20</v>
      </c>
      <c r="B19" s="6">
        <v>2</v>
      </c>
      <c r="C19" s="6" t="s">
        <v>3</v>
      </c>
      <c r="D19" s="6"/>
      <c r="E19" s="24"/>
      <c r="Q19" s="53">
        <f>B21</f>
        <v>30</v>
      </c>
      <c r="R19" s="54">
        <f>B43</f>
        <v>35</v>
      </c>
      <c r="S19" s="55">
        <f>SUM(Q19:R19)</f>
        <v>65</v>
      </c>
    </row>
    <row r="20" spans="1:21" ht="15.75" customHeight="1" thickBot="1" x14ac:dyDescent="0.3">
      <c r="A20" s="56">
        <v>21</v>
      </c>
      <c r="B20" s="32">
        <v>2</v>
      </c>
      <c r="C20" s="57" t="s">
        <v>18</v>
      </c>
      <c r="D20" s="32"/>
      <c r="E20" s="28"/>
      <c r="G20" s="8"/>
      <c r="H20" s="8"/>
      <c r="I20" s="8"/>
      <c r="J20" s="8"/>
      <c r="K20" s="8"/>
      <c r="L20" s="8"/>
      <c r="Q20" s="9"/>
      <c r="R20" s="9"/>
      <c r="S20" s="55"/>
    </row>
    <row r="21" spans="1:21" ht="15.75" customHeight="1" thickBot="1" x14ac:dyDescent="0.3">
      <c r="A21" s="1"/>
      <c r="B21" s="26">
        <f>SUM(B5:B20)</f>
        <v>30</v>
      </c>
      <c r="C21" s="8"/>
      <c r="D21" s="8"/>
      <c r="I21" s="18"/>
      <c r="J21" s="13"/>
      <c r="K21" s="78"/>
      <c r="L21" s="78"/>
      <c r="Q21" s="58">
        <f>H18</f>
        <v>29</v>
      </c>
      <c r="R21" s="59">
        <f>H38</f>
        <v>29</v>
      </c>
      <c r="S21" s="55">
        <f>SUM(Q21:R21)</f>
        <v>58</v>
      </c>
    </row>
    <row r="22" spans="1:21" ht="15.75" customHeight="1" x14ac:dyDescent="0.25">
      <c r="A22" s="1"/>
      <c r="B22" s="13"/>
      <c r="C22" s="8"/>
      <c r="D22" s="8"/>
      <c r="H22" s="13"/>
      <c r="Q22" s="9"/>
      <c r="R22" s="9"/>
      <c r="S22" s="55"/>
    </row>
    <row r="23" spans="1:21" ht="15.75" customHeight="1" thickBot="1" x14ac:dyDescent="0.3">
      <c r="A23" s="14" t="s">
        <v>16</v>
      </c>
      <c r="G23" s="14" t="s">
        <v>14</v>
      </c>
      <c r="H23" s="16"/>
      <c r="I23" s="8"/>
      <c r="J23" s="8"/>
      <c r="K23" s="8"/>
      <c r="Q23" s="60">
        <f>P12</f>
        <v>15</v>
      </c>
      <c r="R23" s="9"/>
      <c r="S23" s="55">
        <f>Q23</f>
        <v>15</v>
      </c>
    </row>
    <row r="24" spans="1:21" ht="15.75" customHeight="1" thickBot="1" x14ac:dyDescent="0.3">
      <c r="A24" s="2" t="s">
        <v>0</v>
      </c>
      <c r="B24" s="3" t="s">
        <v>8</v>
      </c>
      <c r="C24" s="4" t="s">
        <v>1</v>
      </c>
      <c r="D24" s="4" t="s">
        <v>5</v>
      </c>
      <c r="E24" s="4" t="s">
        <v>5</v>
      </c>
      <c r="G24" s="2" t="s">
        <v>0</v>
      </c>
      <c r="H24" s="17" t="s">
        <v>7</v>
      </c>
      <c r="I24" s="4" t="s">
        <v>1</v>
      </c>
      <c r="J24" s="4" t="s">
        <v>5</v>
      </c>
      <c r="K24" s="4"/>
      <c r="L24" s="5" t="s">
        <v>5</v>
      </c>
      <c r="Q24" s="9"/>
      <c r="R24" s="9"/>
      <c r="S24" s="55"/>
    </row>
    <row r="25" spans="1:21" ht="15.75" customHeight="1" x14ac:dyDescent="0.25">
      <c r="A25" s="61">
        <v>22</v>
      </c>
      <c r="B25" s="29">
        <v>2</v>
      </c>
      <c r="C25" s="29" t="s">
        <v>3</v>
      </c>
      <c r="D25" s="29"/>
      <c r="E25" s="30"/>
      <c r="G25" s="62">
        <v>50</v>
      </c>
      <c r="H25" s="41">
        <v>3</v>
      </c>
      <c r="I25" s="6" t="s">
        <v>3</v>
      </c>
      <c r="J25" s="23"/>
      <c r="K25" s="23"/>
      <c r="L25" s="31"/>
      <c r="Q25" s="9"/>
      <c r="R25" s="9" t="s">
        <v>9</v>
      </c>
      <c r="S25" s="55">
        <f>S19+S21+S23</f>
        <v>138</v>
      </c>
    </row>
    <row r="26" spans="1:21" ht="15.75" customHeight="1" x14ac:dyDescent="0.2">
      <c r="A26" s="63">
        <v>23</v>
      </c>
      <c r="B26" s="6">
        <v>2</v>
      </c>
      <c r="C26" s="6" t="s">
        <v>3</v>
      </c>
      <c r="D26" s="6"/>
      <c r="E26" s="24"/>
      <c r="G26" s="62">
        <v>51</v>
      </c>
      <c r="H26" s="46">
        <v>3</v>
      </c>
      <c r="I26" s="6" t="s">
        <v>3</v>
      </c>
      <c r="J26" s="23"/>
      <c r="K26" s="23"/>
      <c r="L26" s="31"/>
      <c r="Q26" s="9"/>
      <c r="R26" s="6"/>
      <c r="S26" s="9"/>
    </row>
    <row r="27" spans="1:21" ht="15.75" customHeight="1" x14ac:dyDescent="0.25">
      <c r="A27" s="63">
        <v>24</v>
      </c>
      <c r="B27" s="6">
        <v>2</v>
      </c>
      <c r="C27" s="6" t="s">
        <v>3</v>
      </c>
      <c r="D27" s="6"/>
      <c r="E27" s="24"/>
      <c r="G27" s="62">
        <f t="shared" ref="G27:G33" si="0">SUM(G26+1)</f>
        <v>52</v>
      </c>
      <c r="H27" s="46">
        <v>3</v>
      </c>
      <c r="I27" s="6" t="s">
        <v>3</v>
      </c>
      <c r="J27" s="23"/>
      <c r="K27" s="23"/>
      <c r="L27" s="31"/>
      <c r="Q27" s="72" t="s">
        <v>32</v>
      </c>
      <c r="R27" s="67" t="s">
        <v>28</v>
      </c>
      <c r="S27" s="68">
        <f>COUNTIF(B5:B20,1)+COUNTIF(B25:B40,1)+COUNTIF(H5:H17,1)+COUNTIF(H25:H37,1)</f>
        <v>7</v>
      </c>
    </row>
    <row r="28" spans="1:21" ht="15.75" customHeight="1" x14ac:dyDescent="0.25">
      <c r="A28" s="63">
        <v>25</v>
      </c>
      <c r="B28" s="6">
        <v>2</v>
      </c>
      <c r="C28" s="6" t="s">
        <v>3</v>
      </c>
      <c r="D28" s="6"/>
      <c r="E28" s="24"/>
      <c r="G28" s="62">
        <f t="shared" si="0"/>
        <v>53</v>
      </c>
      <c r="H28" s="46">
        <v>2</v>
      </c>
      <c r="I28" s="50" t="s">
        <v>20</v>
      </c>
      <c r="J28" s="23"/>
      <c r="K28" s="23"/>
      <c r="L28" s="49"/>
      <c r="Q28" s="73"/>
      <c r="R28" s="67" t="s">
        <v>29</v>
      </c>
      <c r="S28" s="69">
        <f>COUNTIF(B5:B20,2)+COUNTIF(B25:B40,2)+COUNTIF(H5:H17,2)+COUNTIF(H25:H37,2)</f>
        <v>33</v>
      </c>
    </row>
    <row r="29" spans="1:21" ht="15.75" customHeight="1" x14ac:dyDescent="0.25">
      <c r="A29" s="63">
        <v>26</v>
      </c>
      <c r="B29" s="6">
        <v>2</v>
      </c>
      <c r="C29" s="6" t="s">
        <v>3</v>
      </c>
      <c r="D29" s="6"/>
      <c r="E29" s="24"/>
      <c r="G29" s="62">
        <f>SUM(G28+1)</f>
        <v>54</v>
      </c>
      <c r="H29" s="46">
        <v>3</v>
      </c>
      <c r="I29" s="50" t="s">
        <v>20</v>
      </c>
      <c r="J29" s="23"/>
      <c r="K29" s="23"/>
      <c r="L29" s="31"/>
      <c r="Q29" s="73"/>
      <c r="R29" s="67" t="s">
        <v>30</v>
      </c>
      <c r="S29" s="69">
        <f>COUNTIF(B5:B20,3)+COUNTIF(B25:B40,3)+COUNTIF(H5:H17,3)+COUNTIF(H25:H37,3)</f>
        <v>14</v>
      </c>
    </row>
    <row r="30" spans="1:21" ht="15.75" customHeight="1" x14ac:dyDescent="0.25">
      <c r="A30" s="63">
        <v>27</v>
      </c>
      <c r="B30" s="6">
        <v>2</v>
      </c>
      <c r="C30" s="6" t="s">
        <v>3</v>
      </c>
      <c r="D30" s="6"/>
      <c r="E30" s="24"/>
      <c r="G30" s="62">
        <f t="shared" si="0"/>
        <v>55</v>
      </c>
      <c r="H30" s="46">
        <v>1</v>
      </c>
      <c r="I30" s="50" t="s">
        <v>20</v>
      </c>
      <c r="J30" s="23"/>
      <c r="K30" s="49"/>
      <c r="L30" s="51"/>
      <c r="Q30" s="74"/>
      <c r="R30" s="67" t="s">
        <v>31</v>
      </c>
      <c r="S30" s="68">
        <f>COUNTIF(B5:B20,4)+COUNTIF(B25:B40,4)+COUNTIF(H5:H17,4)+COUNTIF(H25:H37,4)</f>
        <v>1</v>
      </c>
    </row>
    <row r="31" spans="1:21" ht="15.75" customHeight="1" x14ac:dyDescent="0.25">
      <c r="A31" s="63">
        <f>SUM(A30+1)</f>
        <v>28</v>
      </c>
      <c r="B31" s="6">
        <v>2</v>
      </c>
      <c r="C31" s="6" t="s">
        <v>3</v>
      </c>
      <c r="D31" s="6"/>
      <c r="E31" s="24"/>
      <c r="G31" s="62">
        <f t="shared" si="0"/>
        <v>56</v>
      </c>
      <c r="H31" s="46">
        <v>1</v>
      </c>
      <c r="I31" s="50" t="s">
        <v>20</v>
      </c>
      <c r="J31" s="23"/>
      <c r="K31" s="49"/>
      <c r="L31" s="51"/>
      <c r="O31" s="8"/>
      <c r="P31" s="8"/>
      <c r="Q31" s="72" t="s">
        <v>34</v>
      </c>
      <c r="R31" s="67" t="s">
        <v>28</v>
      </c>
      <c r="S31" s="69">
        <f>COUNTIF(P5:P10,1)</f>
        <v>2</v>
      </c>
      <c r="T31" s="8"/>
      <c r="U31" s="8"/>
    </row>
    <row r="32" spans="1:21" ht="15.75" customHeight="1" x14ac:dyDescent="0.25">
      <c r="A32" s="63">
        <f>SUM(A31+1)</f>
        <v>29</v>
      </c>
      <c r="B32" s="6">
        <v>2</v>
      </c>
      <c r="C32" s="6" t="s">
        <v>3</v>
      </c>
      <c r="D32" s="6"/>
      <c r="E32" s="24"/>
      <c r="G32" s="62">
        <f t="shared" si="0"/>
        <v>57</v>
      </c>
      <c r="H32" s="46">
        <v>1</v>
      </c>
      <c r="I32" s="50" t="s">
        <v>20</v>
      </c>
      <c r="J32" s="23"/>
      <c r="K32" s="49"/>
      <c r="L32" s="51"/>
      <c r="O32" s="8"/>
      <c r="P32" s="8"/>
      <c r="Q32" s="75"/>
      <c r="R32" s="67" t="s">
        <v>31</v>
      </c>
      <c r="S32" s="69">
        <f>COUNTIF(P5:P10,4)</f>
        <v>2</v>
      </c>
      <c r="T32" s="8"/>
      <c r="U32" s="8"/>
    </row>
    <row r="33" spans="1:19" ht="15.75" customHeight="1" x14ac:dyDescent="0.25">
      <c r="A33" s="83">
        <f>SUM(A32+1)</f>
        <v>30</v>
      </c>
      <c r="B33" s="81">
        <v>3</v>
      </c>
      <c r="C33" s="81" t="s">
        <v>3</v>
      </c>
      <c r="D33" s="6"/>
      <c r="E33" s="24"/>
      <c r="G33" s="62">
        <f t="shared" si="0"/>
        <v>58</v>
      </c>
      <c r="H33" s="46">
        <v>2</v>
      </c>
      <c r="I33" s="50" t="s">
        <v>20</v>
      </c>
      <c r="J33" s="23"/>
      <c r="K33" s="23"/>
      <c r="L33" s="51"/>
      <c r="Q33" s="76"/>
      <c r="R33" s="67" t="s">
        <v>33</v>
      </c>
      <c r="S33" s="69">
        <f>COUNTIF(P5:P10,5)</f>
        <v>1</v>
      </c>
    </row>
    <row r="34" spans="1:19" ht="15.75" customHeight="1" x14ac:dyDescent="0.25">
      <c r="A34" s="80"/>
      <c r="B34" s="81"/>
      <c r="C34" s="81"/>
      <c r="D34" s="6"/>
      <c r="E34" s="27"/>
      <c r="G34" s="62">
        <f>SUM(G33+1)</f>
        <v>59</v>
      </c>
      <c r="H34" s="46">
        <v>2</v>
      </c>
      <c r="I34" s="50" t="s">
        <v>19</v>
      </c>
      <c r="J34" s="23"/>
      <c r="K34" s="23"/>
      <c r="L34" s="51"/>
    </row>
    <row r="35" spans="1:19" ht="15.75" customHeight="1" x14ac:dyDescent="0.25">
      <c r="A35" s="83">
        <f>SUM(A33+1)</f>
        <v>31</v>
      </c>
      <c r="B35" s="81">
        <v>4</v>
      </c>
      <c r="C35" s="81" t="s">
        <v>22</v>
      </c>
      <c r="D35" s="6"/>
      <c r="E35" s="31"/>
      <c r="G35" s="62">
        <f>SUM(G34+1)</f>
        <v>60</v>
      </c>
      <c r="H35" s="46">
        <v>2</v>
      </c>
      <c r="I35" s="50" t="s">
        <v>19</v>
      </c>
      <c r="J35" s="23"/>
      <c r="K35" s="23"/>
      <c r="L35" s="51"/>
    </row>
    <row r="36" spans="1:19" ht="15.75" customHeight="1" x14ac:dyDescent="0.2">
      <c r="A36" s="80"/>
      <c r="B36" s="81"/>
      <c r="C36" s="81"/>
      <c r="D36" s="6"/>
      <c r="E36" s="31"/>
      <c r="G36" s="62">
        <f>SUM(G35+1)</f>
        <v>61</v>
      </c>
      <c r="H36" s="46">
        <v>3</v>
      </c>
      <c r="I36" s="6" t="s">
        <v>3</v>
      </c>
      <c r="J36" s="23"/>
      <c r="K36" s="23"/>
      <c r="L36" s="6"/>
    </row>
    <row r="37" spans="1:19" ht="15.75" customHeight="1" x14ac:dyDescent="0.2">
      <c r="A37" s="64">
        <f>SUM(A35+1)</f>
        <v>32</v>
      </c>
      <c r="B37" s="6">
        <v>2</v>
      </c>
      <c r="C37" s="6" t="s">
        <v>3</v>
      </c>
      <c r="D37" s="6"/>
      <c r="E37" s="24"/>
      <c r="G37" s="65">
        <f>SUM(G36+1)</f>
        <v>62</v>
      </c>
      <c r="H37" s="46">
        <v>3</v>
      </c>
      <c r="I37" s="6" t="s">
        <v>3</v>
      </c>
      <c r="J37" s="23"/>
      <c r="K37" s="23"/>
      <c r="L37" s="6"/>
    </row>
    <row r="38" spans="1:19" ht="15.75" customHeight="1" thickBot="1" x14ac:dyDescent="0.3">
      <c r="A38" s="64">
        <v>33</v>
      </c>
      <c r="B38" s="6">
        <v>2</v>
      </c>
      <c r="C38" s="6" t="s">
        <v>3</v>
      </c>
      <c r="D38" s="6"/>
      <c r="E38" s="24"/>
      <c r="G38" s="18"/>
      <c r="H38" s="26">
        <f>SUM(H25:H37)</f>
        <v>29</v>
      </c>
      <c r="I38" s="8"/>
      <c r="J38" s="8"/>
      <c r="K38" s="8"/>
      <c r="L38" s="8"/>
    </row>
    <row r="39" spans="1:19" ht="15.75" customHeight="1" x14ac:dyDescent="0.2">
      <c r="A39" s="64">
        <v>34</v>
      </c>
      <c r="B39" s="6">
        <v>2</v>
      </c>
      <c r="C39" s="6" t="s">
        <v>3</v>
      </c>
      <c r="D39" s="6"/>
      <c r="E39" s="24"/>
      <c r="I39" s="8" t="s">
        <v>23</v>
      </c>
      <c r="J39" s="38" t="s">
        <v>26</v>
      </c>
    </row>
    <row r="40" spans="1:19" ht="15.75" customHeight="1" x14ac:dyDescent="0.2">
      <c r="A40" s="64">
        <v>35</v>
      </c>
      <c r="B40" s="6">
        <v>2</v>
      </c>
      <c r="C40" s="6" t="s">
        <v>3</v>
      </c>
      <c r="D40" s="6"/>
      <c r="E40" s="24"/>
      <c r="I40" s="8" t="s">
        <v>24</v>
      </c>
      <c r="J40" s="38" t="s">
        <v>27</v>
      </c>
    </row>
    <row r="41" spans="1:19" ht="15.75" customHeight="1" x14ac:dyDescent="0.2">
      <c r="A41" s="83">
        <v>36</v>
      </c>
      <c r="B41" s="81">
        <v>4</v>
      </c>
      <c r="C41" s="81" t="s">
        <v>3</v>
      </c>
      <c r="D41" s="6"/>
      <c r="E41" s="24"/>
      <c r="G41" s="18"/>
      <c r="H41" s="8"/>
      <c r="I41" s="8" t="s">
        <v>25</v>
      </c>
      <c r="J41" s="11" t="s">
        <v>35</v>
      </c>
      <c r="K41" s="8"/>
      <c r="L41" s="8"/>
    </row>
    <row r="42" spans="1:19" ht="15.75" customHeight="1" thickBot="1" x14ac:dyDescent="0.25">
      <c r="A42" s="84"/>
      <c r="B42" s="85"/>
      <c r="C42" s="85"/>
      <c r="D42" s="32"/>
      <c r="E42" s="66"/>
      <c r="G42" s="18"/>
      <c r="H42" s="8"/>
      <c r="I42" s="8"/>
      <c r="J42" s="8"/>
      <c r="K42" s="8"/>
      <c r="L42" s="8"/>
    </row>
    <row r="43" spans="1:19" ht="15.75" customHeight="1" thickBot="1" x14ac:dyDescent="0.3">
      <c r="A43" s="1"/>
      <c r="B43" s="26">
        <f>SUM(B25:B41)</f>
        <v>35</v>
      </c>
      <c r="H43" s="8"/>
      <c r="I43" s="18"/>
      <c r="J43" s="18"/>
      <c r="K43" s="78"/>
      <c r="L43" s="78"/>
    </row>
    <row r="44" spans="1:19" customFormat="1" ht="15.75" customHeight="1" x14ac:dyDescent="0.2">
      <c r="B44" s="70"/>
      <c r="C44" s="71"/>
      <c r="D44" s="71"/>
      <c r="E44" s="71"/>
    </row>
    <row r="45" spans="1:19" customFormat="1" ht="15.75" customHeight="1" x14ac:dyDescent="0.2"/>
    <row r="46" spans="1:19" customFormat="1" ht="15.75" customHeight="1" x14ac:dyDescent="0.2"/>
    <row r="47" spans="1:19" customFormat="1" ht="15.75" customHeight="1" x14ac:dyDescent="0.2"/>
    <row r="48" spans="1:19" customFormat="1" ht="15.75" customHeight="1" x14ac:dyDescent="0.2"/>
    <row r="49" customFormat="1" ht="15.75" customHeight="1" x14ac:dyDescent="0.2"/>
    <row r="50" customFormat="1" ht="15.75" customHeight="1" x14ac:dyDescent="0.2"/>
    <row r="51" customFormat="1" ht="15.75" customHeight="1" x14ac:dyDescent="0.2"/>
    <row r="52" customFormat="1" ht="15.75" customHeight="1" x14ac:dyDescent="0.2"/>
    <row r="53" customFormat="1" ht="15.75" customHeight="1" x14ac:dyDescent="0.2"/>
    <row r="54" customFormat="1" ht="15.75" customHeight="1" x14ac:dyDescent="0.2"/>
    <row r="55" customFormat="1" ht="15.75" customHeight="1" x14ac:dyDescent="0.2"/>
    <row r="56" customFormat="1" ht="15.75" customHeight="1" x14ac:dyDescent="0.2"/>
    <row r="57" customFormat="1" ht="15.75" customHeight="1" x14ac:dyDescent="0.2"/>
    <row r="58" customFormat="1" ht="15.75" customHeight="1" x14ac:dyDescent="0.2"/>
    <row r="59" customFormat="1" ht="15.75" customHeight="1" x14ac:dyDescent="0.2"/>
    <row r="60" customFormat="1" ht="15.75" customHeight="1" x14ac:dyDescent="0.2"/>
    <row r="61" customFormat="1" ht="15.75" customHeight="1" x14ac:dyDescent="0.2"/>
    <row r="62" customFormat="1" ht="15.75" customHeight="1" x14ac:dyDescent="0.2"/>
    <row r="63" customFormat="1" ht="15.75" customHeight="1" x14ac:dyDescent="0.2"/>
    <row r="64" customFormat="1" ht="15.75" customHeight="1" x14ac:dyDescent="0.2"/>
    <row r="65" customFormat="1" ht="15.75" customHeight="1" x14ac:dyDescent="0.2"/>
    <row r="66" customFormat="1" ht="15.75" customHeight="1" x14ac:dyDescent="0.2"/>
    <row r="67" customFormat="1" ht="15.75" customHeight="1" x14ac:dyDescent="0.2"/>
    <row r="68" customFormat="1" ht="15.75" customHeight="1" x14ac:dyDescent="0.2"/>
    <row r="69" customFormat="1" ht="15.75" customHeight="1" x14ac:dyDescent="0.2"/>
    <row r="70" customFormat="1" ht="15.75" customHeight="1" x14ac:dyDescent="0.2"/>
    <row r="71" customFormat="1" ht="15.75" customHeight="1" x14ac:dyDescent="0.2"/>
    <row r="72" customFormat="1" ht="15.75" customHeight="1" x14ac:dyDescent="0.2"/>
    <row r="73" customFormat="1" ht="15.75" customHeight="1" x14ac:dyDescent="0.2"/>
    <row r="74" customFormat="1" ht="15.75" customHeight="1" x14ac:dyDescent="0.2"/>
    <row r="75" customFormat="1" ht="15.75" customHeight="1" x14ac:dyDescent="0.2"/>
    <row r="76" customFormat="1" ht="15.75" customHeight="1" x14ac:dyDescent="0.2"/>
    <row r="77" customFormat="1" ht="15.75" customHeight="1" x14ac:dyDescent="0.2"/>
    <row r="78" customFormat="1" ht="15.75" customHeight="1" x14ac:dyDescent="0.2"/>
    <row r="79" customFormat="1" ht="15.75" customHeight="1" x14ac:dyDescent="0.2"/>
    <row r="80" customFormat="1" ht="15.75" customHeight="1" x14ac:dyDescent="0.2"/>
    <row r="81" customFormat="1" ht="15.75" customHeight="1" x14ac:dyDescent="0.2"/>
    <row r="82" customFormat="1" ht="15.75" customHeight="1" x14ac:dyDescent="0.2"/>
    <row r="83" customFormat="1" ht="15.75" customHeight="1" x14ac:dyDescent="0.2"/>
    <row r="84" customFormat="1" ht="15.75" customHeight="1" x14ac:dyDescent="0.2"/>
    <row r="85" customFormat="1" ht="15.75" customHeight="1" x14ac:dyDescent="0.2"/>
    <row r="86" customFormat="1" ht="15.75" customHeight="1" x14ac:dyDescent="0.2"/>
    <row r="87" customFormat="1" ht="15.75" customHeight="1" x14ac:dyDescent="0.2"/>
    <row r="88" customFormat="1" ht="15.75" customHeight="1" x14ac:dyDescent="0.2"/>
    <row r="89" customFormat="1" ht="15.75" customHeight="1" x14ac:dyDescent="0.2"/>
    <row r="90" customFormat="1" ht="15.75" customHeight="1" x14ac:dyDescent="0.2"/>
    <row r="91" customFormat="1" ht="15.75" customHeight="1" x14ac:dyDescent="0.2"/>
    <row r="92" customFormat="1" ht="15.75" customHeight="1" x14ac:dyDescent="0.2"/>
    <row r="93" customFormat="1" ht="15.75" customHeight="1" x14ac:dyDescent="0.2"/>
    <row r="94" customFormat="1" ht="15.75" customHeight="1" x14ac:dyDescent="0.2"/>
    <row r="95" customFormat="1" ht="15.75" customHeight="1" x14ac:dyDescent="0.2"/>
    <row r="96" customFormat="1" ht="15.75" customHeight="1" x14ac:dyDescent="0.2"/>
    <row r="97" customFormat="1" ht="15.75" customHeight="1" x14ac:dyDescent="0.2"/>
    <row r="98" customFormat="1" ht="15.75" customHeight="1" x14ac:dyDescent="0.2"/>
    <row r="99" customFormat="1" ht="15.75" customHeight="1" x14ac:dyDescent="0.2"/>
    <row r="100" customFormat="1" ht="15.75" customHeight="1" x14ac:dyDescent="0.2"/>
    <row r="101" customFormat="1" ht="15.75" customHeight="1" x14ac:dyDescent="0.2"/>
    <row r="102" customFormat="1" ht="15.75" customHeight="1" x14ac:dyDescent="0.2"/>
    <row r="103" customFormat="1" ht="15.75" customHeight="1" x14ac:dyDescent="0.2"/>
    <row r="104" customFormat="1" ht="15.75" customHeight="1" x14ac:dyDescent="0.2"/>
    <row r="105" customFormat="1" ht="15.75" customHeight="1" x14ac:dyDescent="0.2"/>
    <row r="106" customFormat="1" ht="15.75" customHeight="1" x14ac:dyDescent="0.2"/>
    <row r="107" customFormat="1" ht="15.75" customHeight="1" x14ac:dyDescent="0.2"/>
    <row r="108" customFormat="1" ht="15.75" customHeight="1" x14ac:dyDescent="0.2"/>
    <row r="109" customFormat="1" ht="15.75" customHeight="1" x14ac:dyDescent="0.2"/>
    <row r="110" customFormat="1" ht="15.75" customHeight="1" x14ac:dyDescent="0.2"/>
    <row r="111" customFormat="1" ht="15.75" customHeight="1" x14ac:dyDescent="0.2"/>
    <row r="112" customFormat="1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spans="1:1" customFormat="1" ht="15.75" customHeight="1" x14ac:dyDescent="0.2"/>
    <row r="130" spans="1:1" customFormat="1" ht="15.75" customHeight="1" x14ac:dyDescent="0.2"/>
    <row r="131" spans="1:1" customFormat="1" ht="15.75" customHeight="1" x14ac:dyDescent="0.2"/>
    <row r="132" spans="1:1" customFormat="1" ht="15.75" customHeight="1" x14ac:dyDescent="0.2"/>
    <row r="133" spans="1:1" customFormat="1" ht="15.75" customHeight="1" x14ac:dyDescent="0.2"/>
    <row r="134" spans="1:1" customFormat="1" ht="15.75" customHeight="1" x14ac:dyDescent="0.2"/>
    <row r="135" spans="1:1" customFormat="1" ht="15.75" customHeight="1" x14ac:dyDescent="0.2"/>
    <row r="136" spans="1:1" customFormat="1" ht="15.75" customHeight="1" x14ac:dyDescent="0.2"/>
    <row r="137" spans="1:1" customFormat="1" ht="15.75" customHeight="1" x14ac:dyDescent="0.2"/>
    <row r="138" spans="1:1" customFormat="1" ht="15.75" customHeight="1" x14ac:dyDescent="0.2"/>
    <row r="139" spans="1:1" customFormat="1" ht="15.75" customHeight="1" x14ac:dyDescent="0.2"/>
    <row r="140" spans="1:1" ht="15.75" customHeight="1" x14ac:dyDescent="0.2">
      <c r="A140" s="1"/>
    </row>
    <row r="141" spans="1:1" ht="15.75" customHeight="1" x14ac:dyDescent="0.2">
      <c r="A141" s="1"/>
    </row>
    <row r="142" spans="1:1" ht="15.75" customHeight="1" x14ac:dyDescent="0.2">
      <c r="A142" s="1"/>
    </row>
    <row r="143" spans="1:1" ht="15.75" customHeight="1" x14ac:dyDescent="0.2">
      <c r="A143" s="1"/>
    </row>
    <row r="144" spans="1:1" ht="15.75" customHeight="1" x14ac:dyDescent="0.2">
      <c r="A144" s="1"/>
    </row>
    <row r="145" spans="1:1" ht="15.75" customHeight="1" x14ac:dyDescent="0.2">
      <c r="A145" s="1"/>
    </row>
    <row r="146" spans="1:1" ht="15.75" customHeight="1" x14ac:dyDescent="0.2">
      <c r="A146" s="1"/>
    </row>
    <row r="147" spans="1:1" ht="15.75" customHeight="1" x14ac:dyDescent="0.2">
      <c r="A147" s="1"/>
    </row>
    <row r="148" spans="1:1" ht="15.75" customHeight="1" x14ac:dyDescent="0.2">
      <c r="A148" s="1"/>
    </row>
    <row r="149" spans="1:1" ht="15.75" customHeight="1" x14ac:dyDescent="0.2">
      <c r="A149" s="1"/>
    </row>
    <row r="150" spans="1:1" ht="15.75" customHeight="1" x14ac:dyDescent="0.2">
      <c r="A150" s="1"/>
    </row>
    <row r="151" spans="1:1" ht="15.75" customHeight="1" x14ac:dyDescent="0.2">
      <c r="A151" s="1"/>
    </row>
    <row r="152" spans="1:1" ht="15.75" customHeight="1" x14ac:dyDescent="0.2">
      <c r="A152" s="1"/>
    </row>
    <row r="153" spans="1:1" ht="15.75" customHeight="1" x14ac:dyDescent="0.2">
      <c r="A153" s="1"/>
    </row>
    <row r="154" spans="1:1" ht="15.75" customHeight="1" x14ac:dyDescent="0.2">
      <c r="A154" s="1"/>
    </row>
    <row r="155" spans="1:1" ht="15.75" customHeight="1" x14ac:dyDescent="0.2">
      <c r="A155" s="1"/>
    </row>
    <row r="156" spans="1:1" ht="15.75" customHeight="1" x14ac:dyDescent="0.2">
      <c r="A156" s="1"/>
    </row>
    <row r="157" spans="1:1" ht="15.75" customHeight="1" x14ac:dyDescent="0.2">
      <c r="A157" s="1"/>
    </row>
    <row r="158" spans="1:1" ht="15.75" customHeight="1" x14ac:dyDescent="0.2">
      <c r="A158" s="1"/>
    </row>
    <row r="159" spans="1:1" ht="15.75" customHeight="1" x14ac:dyDescent="0.2">
      <c r="A159" s="1"/>
    </row>
    <row r="160" spans="1:1" ht="15.75" customHeight="1" x14ac:dyDescent="0.2">
      <c r="A160" s="1"/>
    </row>
    <row r="161" spans="1:1" ht="15.75" customHeight="1" x14ac:dyDescent="0.2">
      <c r="A161" s="1"/>
    </row>
    <row r="162" spans="1:1" ht="15.75" customHeight="1" x14ac:dyDescent="0.2">
      <c r="A162" s="1"/>
    </row>
    <row r="163" spans="1:1" ht="15.75" customHeight="1" x14ac:dyDescent="0.2">
      <c r="A163" s="1"/>
    </row>
    <row r="164" spans="1:1" ht="15.75" customHeight="1" x14ac:dyDescent="0.2">
      <c r="A164" s="1"/>
    </row>
    <row r="165" spans="1:1" ht="15.75" customHeight="1" x14ac:dyDescent="0.2">
      <c r="A165" s="1"/>
    </row>
    <row r="166" spans="1:1" ht="15.75" customHeight="1" x14ac:dyDescent="0.2">
      <c r="A166" s="1"/>
    </row>
    <row r="167" spans="1:1" ht="15.75" customHeight="1" x14ac:dyDescent="0.2">
      <c r="A167" s="1"/>
    </row>
    <row r="168" spans="1:1" ht="15.75" customHeight="1" x14ac:dyDescent="0.2">
      <c r="A168" s="1"/>
    </row>
    <row r="169" spans="1:1" ht="15.75" customHeight="1" x14ac:dyDescent="0.2">
      <c r="A169" s="1"/>
    </row>
    <row r="170" spans="1:1" ht="15.75" customHeight="1" x14ac:dyDescent="0.2">
      <c r="A170" s="1"/>
    </row>
    <row r="171" spans="1:1" ht="15.75" customHeight="1" x14ac:dyDescent="0.2">
      <c r="A171" s="1"/>
    </row>
    <row r="172" spans="1:1" ht="15.75" customHeight="1" x14ac:dyDescent="0.2">
      <c r="A172" s="1"/>
    </row>
    <row r="173" spans="1:1" ht="15.75" customHeight="1" x14ac:dyDescent="0.2">
      <c r="A173" s="1"/>
    </row>
    <row r="174" spans="1:1" ht="15.75" customHeight="1" x14ac:dyDescent="0.2">
      <c r="A174" s="1"/>
    </row>
    <row r="175" spans="1:1" ht="15.75" customHeight="1" x14ac:dyDescent="0.2">
      <c r="A175" s="1"/>
    </row>
    <row r="176" spans="1:1" ht="15.75" customHeight="1" x14ac:dyDescent="0.2">
      <c r="A176" s="1"/>
    </row>
    <row r="177" spans="1:1" ht="15.75" customHeight="1" x14ac:dyDescent="0.2">
      <c r="A177" s="1"/>
    </row>
    <row r="178" spans="1:1" ht="15.75" customHeight="1" x14ac:dyDescent="0.2">
      <c r="A178" s="1"/>
    </row>
    <row r="179" spans="1:1" ht="15.75" customHeight="1" x14ac:dyDescent="0.2">
      <c r="A179" s="1"/>
    </row>
    <row r="180" spans="1:1" ht="15.75" customHeight="1" x14ac:dyDescent="0.2">
      <c r="A180" s="1"/>
    </row>
    <row r="181" spans="1:1" ht="15.75" customHeight="1" x14ac:dyDescent="0.2">
      <c r="A181" s="1"/>
    </row>
    <row r="182" spans="1:1" ht="15.75" customHeight="1" x14ac:dyDescent="0.2">
      <c r="A182" s="1"/>
    </row>
    <row r="183" spans="1:1" ht="15.75" customHeight="1" x14ac:dyDescent="0.2">
      <c r="A183" s="1"/>
    </row>
    <row r="184" spans="1:1" ht="15.75" customHeight="1" x14ac:dyDescent="0.2">
      <c r="A184" s="1"/>
    </row>
    <row r="185" spans="1:1" ht="15.75" customHeight="1" x14ac:dyDescent="0.2">
      <c r="A185" s="1"/>
    </row>
    <row r="186" spans="1:1" ht="15.75" customHeight="1" x14ac:dyDescent="0.2">
      <c r="A186" s="1"/>
    </row>
    <row r="187" spans="1:1" ht="15.75" customHeight="1" x14ac:dyDescent="0.2">
      <c r="A187" s="1"/>
    </row>
    <row r="188" spans="1:1" ht="15.75" customHeight="1" x14ac:dyDescent="0.2">
      <c r="A188" s="1"/>
    </row>
    <row r="189" spans="1:1" ht="15.75" customHeight="1" x14ac:dyDescent="0.2">
      <c r="A189" s="1"/>
    </row>
    <row r="190" spans="1:1" ht="15.75" customHeight="1" x14ac:dyDescent="0.2">
      <c r="A190" s="1"/>
    </row>
    <row r="191" spans="1:1" ht="15.75" customHeight="1" x14ac:dyDescent="0.2">
      <c r="A191" s="1"/>
    </row>
    <row r="192" spans="1:1" ht="15.75" customHeight="1" x14ac:dyDescent="0.2">
      <c r="A192" s="1"/>
    </row>
    <row r="193" spans="1:1" ht="15.75" customHeight="1" x14ac:dyDescent="0.2">
      <c r="A193" s="1"/>
    </row>
    <row r="194" spans="1:1" ht="15.75" customHeight="1" x14ac:dyDescent="0.2">
      <c r="A194" s="1"/>
    </row>
    <row r="195" spans="1:1" ht="15.75" customHeight="1" x14ac:dyDescent="0.2">
      <c r="A195" s="1"/>
    </row>
    <row r="196" spans="1:1" ht="15.75" customHeight="1" x14ac:dyDescent="0.2">
      <c r="A196" s="1"/>
    </row>
    <row r="197" spans="1:1" ht="15.75" customHeight="1" x14ac:dyDescent="0.2">
      <c r="A197" s="1"/>
    </row>
    <row r="198" spans="1:1" ht="15.75" customHeight="1" x14ac:dyDescent="0.2">
      <c r="A198" s="1"/>
    </row>
    <row r="199" spans="1:1" ht="15.75" customHeight="1" x14ac:dyDescent="0.2">
      <c r="A199" s="1"/>
    </row>
    <row r="200" spans="1:1" ht="15.75" customHeight="1" x14ac:dyDescent="0.2">
      <c r="A200" s="1"/>
    </row>
    <row r="201" spans="1:1" ht="15.75" customHeight="1" x14ac:dyDescent="0.2">
      <c r="A201" s="1"/>
    </row>
    <row r="202" spans="1:1" ht="15.75" customHeight="1" x14ac:dyDescent="0.2">
      <c r="A202" s="1"/>
    </row>
    <row r="203" spans="1:1" ht="15.75" customHeight="1" x14ac:dyDescent="0.2">
      <c r="A203" s="1"/>
    </row>
    <row r="204" spans="1:1" ht="15.75" customHeight="1" x14ac:dyDescent="0.2">
      <c r="A204" s="1"/>
    </row>
    <row r="205" spans="1:1" ht="15.75" customHeight="1" x14ac:dyDescent="0.2">
      <c r="A205" s="1"/>
    </row>
    <row r="206" spans="1:1" ht="15.75" customHeight="1" x14ac:dyDescent="0.2">
      <c r="A206" s="1"/>
    </row>
    <row r="207" spans="1:1" ht="15.75" customHeight="1" x14ac:dyDescent="0.2">
      <c r="A207" s="1"/>
    </row>
    <row r="208" spans="1:1" ht="15.75" customHeight="1" x14ac:dyDescent="0.2">
      <c r="A208" s="1"/>
    </row>
    <row r="209" spans="1:1" ht="15.75" customHeight="1" x14ac:dyDescent="0.2">
      <c r="A209" s="1"/>
    </row>
    <row r="210" spans="1:1" ht="15.75" customHeight="1" x14ac:dyDescent="0.2">
      <c r="A210" s="1"/>
    </row>
    <row r="211" spans="1:1" ht="15.75" customHeight="1" x14ac:dyDescent="0.2">
      <c r="A211" s="1"/>
    </row>
    <row r="212" spans="1:1" ht="15.75" customHeight="1" x14ac:dyDescent="0.2">
      <c r="A212" s="1"/>
    </row>
    <row r="213" spans="1:1" ht="15.75" customHeight="1" x14ac:dyDescent="0.2">
      <c r="A213" s="1"/>
    </row>
    <row r="214" spans="1:1" ht="15.75" customHeight="1" x14ac:dyDescent="0.2">
      <c r="A214" s="1"/>
    </row>
    <row r="215" spans="1:1" ht="15.75" customHeight="1" x14ac:dyDescent="0.2">
      <c r="A215" s="1"/>
    </row>
    <row r="216" spans="1:1" ht="15.75" customHeight="1" x14ac:dyDescent="0.2">
      <c r="A216" s="1"/>
    </row>
    <row r="217" spans="1:1" ht="15.75" customHeight="1" x14ac:dyDescent="0.2">
      <c r="A217" s="1"/>
    </row>
    <row r="218" spans="1:1" ht="15.75" customHeight="1" x14ac:dyDescent="0.2">
      <c r="A218" s="1"/>
    </row>
    <row r="219" spans="1:1" ht="15.75" customHeight="1" x14ac:dyDescent="0.2">
      <c r="A219" s="1"/>
    </row>
    <row r="220" spans="1:1" ht="15.75" customHeight="1" x14ac:dyDescent="0.2">
      <c r="A220" s="1"/>
    </row>
    <row r="221" spans="1:1" ht="15.75" customHeight="1" x14ac:dyDescent="0.2">
      <c r="A221" s="1"/>
    </row>
    <row r="222" spans="1:1" ht="15.75" customHeight="1" x14ac:dyDescent="0.2">
      <c r="A222" s="1"/>
    </row>
    <row r="223" spans="1:1" ht="15.75" customHeight="1" x14ac:dyDescent="0.2">
      <c r="A223" s="1"/>
    </row>
    <row r="224" spans="1:1" ht="15.75" customHeight="1" x14ac:dyDescent="0.2">
      <c r="A224" s="1"/>
    </row>
    <row r="225" spans="1:1" ht="15.75" customHeight="1" x14ac:dyDescent="0.2">
      <c r="A225" s="1"/>
    </row>
    <row r="226" spans="1:1" ht="15.75" customHeight="1" x14ac:dyDescent="0.2">
      <c r="A226" s="1"/>
    </row>
    <row r="227" spans="1:1" ht="15.75" customHeight="1" x14ac:dyDescent="0.2">
      <c r="A227" s="1"/>
    </row>
    <row r="228" spans="1:1" ht="15.75" customHeight="1" x14ac:dyDescent="0.2">
      <c r="A228" s="1"/>
    </row>
    <row r="229" spans="1:1" ht="15.75" customHeight="1" x14ac:dyDescent="0.2">
      <c r="A229" s="1"/>
    </row>
    <row r="230" spans="1:1" ht="15.75" customHeight="1" x14ac:dyDescent="0.2">
      <c r="A230" s="1"/>
    </row>
    <row r="231" spans="1:1" ht="15.75" customHeight="1" x14ac:dyDescent="0.2">
      <c r="A231" s="1"/>
    </row>
    <row r="232" spans="1:1" ht="15.75" customHeight="1" x14ac:dyDescent="0.2">
      <c r="A232" s="1"/>
    </row>
    <row r="233" spans="1:1" ht="15.75" customHeight="1" x14ac:dyDescent="0.2">
      <c r="A233" s="1"/>
    </row>
    <row r="234" spans="1:1" ht="15.75" customHeight="1" x14ac:dyDescent="0.2">
      <c r="A234" s="1"/>
    </row>
    <row r="235" spans="1:1" ht="15.75" customHeight="1" x14ac:dyDescent="0.2">
      <c r="A235" s="1"/>
    </row>
    <row r="236" spans="1:1" ht="15.75" customHeight="1" x14ac:dyDescent="0.2">
      <c r="A236" s="1"/>
    </row>
    <row r="237" spans="1:1" ht="15.75" customHeight="1" x14ac:dyDescent="0.2">
      <c r="A237" s="1"/>
    </row>
    <row r="238" spans="1:1" ht="15.75" customHeight="1" x14ac:dyDescent="0.2">
      <c r="A238" s="1"/>
    </row>
    <row r="239" spans="1:1" ht="15.75" customHeight="1" x14ac:dyDescent="0.2">
      <c r="A239" s="1"/>
    </row>
    <row r="240" spans="1:1" ht="15.75" customHeight="1" x14ac:dyDescent="0.2">
      <c r="A240" s="1"/>
    </row>
    <row r="241" spans="1:1" ht="15.75" customHeight="1" x14ac:dyDescent="0.2">
      <c r="A241" s="1"/>
    </row>
    <row r="242" spans="1:1" ht="15.75" customHeight="1" x14ac:dyDescent="0.2">
      <c r="A242" s="1"/>
    </row>
    <row r="243" spans="1:1" ht="15.75" customHeight="1" x14ac:dyDescent="0.2">
      <c r="A243" s="1"/>
    </row>
    <row r="244" spans="1:1" ht="15.75" customHeight="1" x14ac:dyDescent="0.2">
      <c r="A244" s="1"/>
    </row>
    <row r="245" spans="1:1" ht="15.75" customHeight="1" x14ac:dyDescent="0.2">
      <c r="A245" s="1"/>
    </row>
    <row r="246" spans="1:1" ht="15.75" customHeight="1" x14ac:dyDescent="0.2">
      <c r="A246" s="1"/>
    </row>
    <row r="247" spans="1:1" ht="15.75" customHeight="1" x14ac:dyDescent="0.2">
      <c r="A247" s="1"/>
    </row>
    <row r="248" spans="1:1" ht="15.75" customHeight="1" x14ac:dyDescent="0.2">
      <c r="A248" s="1"/>
    </row>
    <row r="249" spans="1:1" ht="15.75" customHeight="1" x14ac:dyDescent="0.2">
      <c r="A249" s="1"/>
    </row>
    <row r="250" spans="1:1" ht="15.75" customHeight="1" x14ac:dyDescent="0.2">
      <c r="A250" s="1"/>
    </row>
    <row r="251" spans="1:1" ht="15.75" customHeight="1" x14ac:dyDescent="0.2">
      <c r="A251" s="1"/>
    </row>
    <row r="252" spans="1:1" ht="15.75" customHeight="1" x14ac:dyDescent="0.2">
      <c r="A252" s="1"/>
    </row>
    <row r="253" spans="1:1" ht="15.75" customHeight="1" x14ac:dyDescent="0.2">
      <c r="A253" s="1"/>
    </row>
    <row r="254" spans="1:1" ht="15.75" customHeight="1" x14ac:dyDescent="0.2">
      <c r="A254" s="1"/>
    </row>
    <row r="255" spans="1:1" ht="15.75" customHeight="1" x14ac:dyDescent="0.2">
      <c r="A255" s="1"/>
    </row>
    <row r="256" spans="1:1" ht="15.75" customHeight="1" x14ac:dyDescent="0.2">
      <c r="A256" s="1"/>
    </row>
    <row r="257" spans="1:1" ht="15.75" customHeight="1" x14ac:dyDescent="0.2">
      <c r="A257" s="1"/>
    </row>
    <row r="258" spans="1:1" ht="15.75" customHeight="1" x14ac:dyDescent="0.2">
      <c r="A258" s="1"/>
    </row>
    <row r="259" spans="1:1" ht="15.75" customHeight="1" x14ac:dyDescent="0.2">
      <c r="A259" s="1"/>
    </row>
    <row r="260" spans="1:1" ht="15.75" customHeight="1" x14ac:dyDescent="0.2">
      <c r="A260" s="1"/>
    </row>
    <row r="261" spans="1:1" ht="15.75" customHeight="1" x14ac:dyDescent="0.2">
      <c r="A261" s="1"/>
    </row>
    <row r="262" spans="1:1" ht="15.75" customHeight="1" x14ac:dyDescent="0.2">
      <c r="A262" s="1"/>
    </row>
    <row r="263" spans="1:1" ht="15.75" customHeight="1" x14ac:dyDescent="0.2">
      <c r="A263" s="1"/>
    </row>
    <row r="264" spans="1:1" ht="15.75" customHeight="1" x14ac:dyDescent="0.2">
      <c r="A264" s="1"/>
    </row>
    <row r="265" spans="1:1" ht="15.75" customHeight="1" x14ac:dyDescent="0.2">
      <c r="A265" s="1"/>
    </row>
    <row r="266" spans="1:1" ht="15.75" customHeight="1" x14ac:dyDescent="0.2">
      <c r="A266" s="1"/>
    </row>
    <row r="267" spans="1:1" ht="15.75" customHeight="1" x14ac:dyDescent="0.2">
      <c r="A267" s="1"/>
    </row>
    <row r="268" spans="1:1" ht="15.75" customHeight="1" x14ac:dyDescent="0.2">
      <c r="A268" s="1"/>
    </row>
    <row r="269" spans="1:1" ht="15.75" customHeight="1" x14ac:dyDescent="0.2">
      <c r="A269" s="1"/>
    </row>
    <row r="270" spans="1:1" ht="15.75" customHeight="1" x14ac:dyDescent="0.2">
      <c r="A270" s="1"/>
    </row>
    <row r="271" spans="1:1" ht="15.75" customHeight="1" x14ac:dyDescent="0.2">
      <c r="A271" s="1"/>
    </row>
    <row r="272" spans="1:1" ht="15.75" customHeight="1" x14ac:dyDescent="0.2">
      <c r="A272" s="1"/>
    </row>
    <row r="273" spans="1:1" ht="15.75" customHeight="1" x14ac:dyDescent="0.2">
      <c r="A273" s="1"/>
    </row>
    <row r="274" spans="1:1" ht="15.75" customHeight="1" x14ac:dyDescent="0.2">
      <c r="A274" s="1"/>
    </row>
    <row r="275" spans="1:1" ht="15.75" customHeight="1" x14ac:dyDescent="0.2">
      <c r="A275" s="1"/>
    </row>
    <row r="276" spans="1:1" ht="15.75" customHeight="1" x14ac:dyDescent="0.2">
      <c r="A276" s="1"/>
    </row>
    <row r="277" spans="1:1" ht="15.75" customHeight="1" x14ac:dyDescent="0.2">
      <c r="A277" s="1"/>
    </row>
    <row r="278" spans="1:1" ht="15.75" customHeight="1" x14ac:dyDescent="0.2">
      <c r="A278" s="1"/>
    </row>
    <row r="279" spans="1:1" ht="15.75" customHeight="1" x14ac:dyDescent="0.2">
      <c r="A279" s="1"/>
    </row>
    <row r="280" spans="1:1" ht="15.75" customHeight="1" x14ac:dyDescent="0.2">
      <c r="A280" s="1"/>
    </row>
    <row r="281" spans="1:1" ht="15.75" customHeight="1" x14ac:dyDescent="0.2">
      <c r="A281" s="1"/>
    </row>
    <row r="282" spans="1:1" ht="15.75" customHeight="1" x14ac:dyDescent="0.2">
      <c r="A282" s="1"/>
    </row>
    <row r="283" spans="1:1" ht="15.75" customHeight="1" x14ac:dyDescent="0.2">
      <c r="A283" s="1"/>
    </row>
    <row r="284" spans="1:1" ht="15.75" customHeight="1" x14ac:dyDescent="0.2">
      <c r="A284" s="1"/>
    </row>
    <row r="285" spans="1:1" ht="15.75" customHeight="1" x14ac:dyDescent="0.2">
      <c r="A285" s="1"/>
    </row>
    <row r="286" spans="1:1" ht="15.75" customHeight="1" x14ac:dyDescent="0.2">
      <c r="A286" s="1"/>
    </row>
    <row r="287" spans="1:1" ht="15.75" customHeight="1" x14ac:dyDescent="0.2">
      <c r="A287" s="1"/>
    </row>
    <row r="288" spans="1:1" ht="15.75" customHeight="1" x14ac:dyDescent="0.2">
      <c r="A288" s="1"/>
    </row>
    <row r="289" spans="1:1" ht="15.75" customHeight="1" x14ac:dyDescent="0.2">
      <c r="A289" s="1"/>
    </row>
    <row r="290" spans="1:1" ht="15.75" customHeight="1" x14ac:dyDescent="0.2">
      <c r="A290" s="1"/>
    </row>
    <row r="291" spans="1:1" ht="15.75" customHeight="1" x14ac:dyDescent="0.2">
      <c r="A291" s="1"/>
    </row>
    <row r="292" spans="1:1" ht="15.75" customHeight="1" x14ac:dyDescent="0.2">
      <c r="A292" s="1"/>
    </row>
    <row r="293" spans="1:1" ht="15.75" customHeight="1" x14ac:dyDescent="0.2">
      <c r="A293" s="1"/>
    </row>
    <row r="294" spans="1:1" ht="15.75" customHeight="1" x14ac:dyDescent="0.2">
      <c r="A294" s="1"/>
    </row>
    <row r="295" spans="1:1" ht="15.75" customHeight="1" x14ac:dyDescent="0.2">
      <c r="A295" s="1"/>
    </row>
    <row r="296" spans="1:1" ht="15.75" customHeight="1" x14ac:dyDescent="0.2">
      <c r="A296" s="1"/>
    </row>
    <row r="297" spans="1:1" ht="15.75" customHeight="1" x14ac:dyDescent="0.2">
      <c r="A297" s="1"/>
    </row>
    <row r="298" spans="1:1" ht="15.75" customHeight="1" x14ac:dyDescent="0.2">
      <c r="A298" s="1"/>
    </row>
    <row r="299" spans="1:1" ht="15.75" customHeight="1" x14ac:dyDescent="0.2">
      <c r="A299" s="1"/>
    </row>
    <row r="300" spans="1:1" ht="15.75" customHeight="1" x14ac:dyDescent="0.2">
      <c r="A300" s="1"/>
    </row>
    <row r="301" spans="1:1" ht="15.75" customHeight="1" x14ac:dyDescent="0.2">
      <c r="A301" s="1"/>
    </row>
    <row r="302" spans="1:1" ht="15.75" customHeight="1" x14ac:dyDescent="0.2">
      <c r="A302" s="1"/>
    </row>
    <row r="303" spans="1:1" ht="15.75" customHeight="1" x14ac:dyDescent="0.2">
      <c r="A303" s="1"/>
    </row>
    <row r="304" spans="1:1" ht="15.75" customHeight="1" x14ac:dyDescent="0.2">
      <c r="A304" s="1"/>
    </row>
    <row r="305" spans="1:1" ht="15.75" customHeight="1" x14ac:dyDescent="0.2">
      <c r="A305" s="1"/>
    </row>
    <row r="306" spans="1:1" ht="15.75" customHeight="1" x14ac:dyDescent="0.2">
      <c r="A306" s="1"/>
    </row>
    <row r="307" spans="1:1" ht="15.75" customHeight="1" x14ac:dyDescent="0.2">
      <c r="A307" s="1"/>
    </row>
    <row r="308" spans="1:1" ht="15.75" customHeight="1" x14ac:dyDescent="0.2">
      <c r="A308" s="1"/>
    </row>
    <row r="309" spans="1:1" ht="15.75" customHeight="1" x14ac:dyDescent="0.2">
      <c r="A309" s="1"/>
    </row>
    <row r="310" spans="1:1" ht="15.75" customHeight="1" x14ac:dyDescent="0.2">
      <c r="A310" s="1"/>
    </row>
    <row r="311" spans="1:1" ht="15.75" customHeight="1" x14ac:dyDescent="0.2">
      <c r="A311" s="1"/>
    </row>
    <row r="312" spans="1:1" ht="15.75" customHeight="1" x14ac:dyDescent="0.2">
      <c r="A312" s="1"/>
    </row>
    <row r="313" spans="1:1" ht="15.75" customHeight="1" x14ac:dyDescent="0.2">
      <c r="A313" s="1"/>
    </row>
    <row r="314" spans="1:1" ht="15.75" customHeight="1" x14ac:dyDescent="0.2">
      <c r="A314" s="1"/>
    </row>
    <row r="315" spans="1:1" ht="15.75" customHeight="1" x14ac:dyDescent="0.2">
      <c r="A315" s="1"/>
    </row>
    <row r="316" spans="1:1" ht="15.75" customHeight="1" x14ac:dyDescent="0.2">
      <c r="A316" s="1"/>
    </row>
    <row r="317" spans="1:1" ht="15.75" customHeight="1" x14ac:dyDescent="0.2">
      <c r="A317" s="1"/>
    </row>
    <row r="318" spans="1:1" ht="15.75" customHeight="1" x14ac:dyDescent="0.2">
      <c r="A318" s="1"/>
    </row>
    <row r="319" spans="1:1" ht="15.75" customHeight="1" x14ac:dyDescent="0.2">
      <c r="A319" s="1"/>
    </row>
    <row r="320" spans="1:1" ht="15.75" customHeight="1" x14ac:dyDescent="0.2">
      <c r="A320" s="1"/>
    </row>
    <row r="321" spans="1:1" ht="15.75" customHeight="1" x14ac:dyDescent="0.2">
      <c r="A321" s="1"/>
    </row>
    <row r="322" spans="1:1" ht="15.75" customHeight="1" x14ac:dyDescent="0.2">
      <c r="A322" s="1"/>
    </row>
    <row r="323" spans="1:1" ht="15.75" customHeight="1" x14ac:dyDescent="0.2">
      <c r="A323" s="1"/>
    </row>
    <row r="324" spans="1:1" ht="15.75" customHeight="1" x14ac:dyDescent="0.2">
      <c r="A324" s="1"/>
    </row>
    <row r="325" spans="1:1" ht="15.75" customHeight="1" x14ac:dyDescent="0.2">
      <c r="A325" s="1"/>
    </row>
    <row r="326" spans="1:1" ht="15.75" customHeight="1" x14ac:dyDescent="0.2">
      <c r="A326" s="1"/>
    </row>
    <row r="327" spans="1:1" ht="15.75" customHeight="1" x14ac:dyDescent="0.2">
      <c r="A327" s="1"/>
    </row>
    <row r="328" spans="1:1" ht="15.75" customHeight="1" x14ac:dyDescent="0.2">
      <c r="A328" s="1"/>
    </row>
    <row r="329" spans="1:1" ht="15.75" customHeight="1" x14ac:dyDescent="0.2">
      <c r="A329" s="1"/>
    </row>
    <row r="330" spans="1:1" ht="15.75" customHeight="1" x14ac:dyDescent="0.2">
      <c r="A330" s="1"/>
    </row>
    <row r="331" spans="1:1" ht="15.75" customHeight="1" x14ac:dyDescent="0.2">
      <c r="A331" s="1"/>
    </row>
    <row r="332" spans="1:1" ht="15.75" customHeight="1" x14ac:dyDescent="0.2">
      <c r="A332" s="1"/>
    </row>
    <row r="333" spans="1:1" ht="15.75" customHeight="1" x14ac:dyDescent="0.2">
      <c r="A333" s="1"/>
    </row>
    <row r="334" spans="1:1" ht="15.75" customHeight="1" x14ac:dyDescent="0.2">
      <c r="A334" s="1"/>
    </row>
    <row r="335" spans="1:1" ht="15.75" customHeight="1" x14ac:dyDescent="0.2">
      <c r="A335" s="1"/>
    </row>
    <row r="336" spans="1:1" ht="15.75" customHeight="1" x14ac:dyDescent="0.2">
      <c r="A336" s="1"/>
    </row>
    <row r="337" spans="1:1" ht="15.75" customHeight="1" x14ac:dyDescent="0.2">
      <c r="A337" s="1"/>
    </row>
    <row r="338" spans="1:1" ht="15.75" customHeight="1" x14ac:dyDescent="0.2">
      <c r="A338" s="1"/>
    </row>
    <row r="339" spans="1:1" ht="15.75" customHeight="1" x14ac:dyDescent="0.2">
      <c r="A339" s="1"/>
    </row>
    <row r="340" spans="1:1" ht="15.75" customHeight="1" x14ac:dyDescent="0.2">
      <c r="A340" s="1"/>
    </row>
    <row r="341" spans="1:1" ht="15.75" customHeight="1" x14ac:dyDescent="0.2">
      <c r="A341" s="1"/>
    </row>
    <row r="342" spans="1:1" ht="15.75" customHeight="1" x14ac:dyDescent="0.2">
      <c r="A342" s="1"/>
    </row>
    <row r="343" spans="1:1" ht="15.75" customHeight="1" x14ac:dyDescent="0.2">
      <c r="A343" s="1"/>
    </row>
    <row r="344" spans="1:1" ht="15.75" customHeight="1" x14ac:dyDescent="0.2">
      <c r="A344" s="1"/>
    </row>
    <row r="345" spans="1:1" ht="15.75" customHeight="1" x14ac:dyDescent="0.2">
      <c r="A345" s="1"/>
    </row>
    <row r="346" spans="1:1" ht="15.75" customHeight="1" x14ac:dyDescent="0.2">
      <c r="A346" s="1"/>
    </row>
    <row r="347" spans="1:1" ht="15.75" customHeight="1" x14ac:dyDescent="0.2">
      <c r="A347" s="1"/>
    </row>
    <row r="348" spans="1:1" ht="15.75" customHeight="1" x14ac:dyDescent="0.2">
      <c r="A348" s="1"/>
    </row>
    <row r="349" spans="1:1" ht="15.75" customHeight="1" x14ac:dyDescent="0.2">
      <c r="A349" s="1"/>
    </row>
    <row r="350" spans="1:1" ht="15.75" customHeight="1" x14ac:dyDescent="0.2">
      <c r="A350" s="1"/>
    </row>
    <row r="351" spans="1:1" ht="15.75" customHeight="1" x14ac:dyDescent="0.2">
      <c r="A351" s="1"/>
    </row>
    <row r="352" spans="1:1" ht="15.75" customHeight="1" x14ac:dyDescent="0.2">
      <c r="A352" s="1"/>
    </row>
    <row r="353" spans="1:1" ht="15.75" customHeight="1" x14ac:dyDescent="0.2">
      <c r="A353" s="1"/>
    </row>
    <row r="354" spans="1:1" ht="15.75" customHeight="1" x14ac:dyDescent="0.2">
      <c r="A354" s="1"/>
    </row>
    <row r="355" spans="1:1" ht="15.75" customHeight="1" x14ac:dyDescent="0.2">
      <c r="A355" s="1"/>
    </row>
    <row r="356" spans="1:1" ht="15.75" customHeight="1" x14ac:dyDescent="0.2">
      <c r="A356" s="1"/>
    </row>
    <row r="357" spans="1:1" ht="15.75" customHeight="1" x14ac:dyDescent="0.2">
      <c r="A357" s="1"/>
    </row>
    <row r="358" spans="1:1" ht="15.75" customHeight="1" x14ac:dyDescent="0.2">
      <c r="A358" s="1"/>
    </row>
    <row r="359" spans="1:1" ht="15.75" customHeight="1" x14ac:dyDescent="0.2">
      <c r="A359" s="1"/>
    </row>
    <row r="360" spans="1:1" ht="15.75" customHeight="1" x14ac:dyDescent="0.2">
      <c r="A360" s="1"/>
    </row>
    <row r="361" spans="1:1" ht="15.75" customHeight="1" x14ac:dyDescent="0.2">
      <c r="A361" s="1"/>
    </row>
    <row r="362" spans="1:1" ht="15.75" customHeight="1" x14ac:dyDescent="0.2">
      <c r="A362" s="1"/>
    </row>
    <row r="363" spans="1:1" ht="15.75" customHeight="1" x14ac:dyDescent="0.2">
      <c r="A363" s="1"/>
    </row>
    <row r="364" spans="1:1" ht="15.75" customHeight="1" x14ac:dyDescent="0.2">
      <c r="A364" s="1"/>
    </row>
    <row r="365" spans="1:1" ht="15.75" customHeight="1" x14ac:dyDescent="0.2">
      <c r="A365" s="1"/>
    </row>
    <row r="366" spans="1:1" ht="15.75" customHeight="1" x14ac:dyDescent="0.2">
      <c r="A366" s="1"/>
    </row>
    <row r="367" spans="1:1" ht="15.75" customHeight="1" x14ac:dyDescent="0.2">
      <c r="A367" s="1"/>
    </row>
    <row r="368" spans="1:1" ht="15.75" customHeight="1" x14ac:dyDescent="0.2">
      <c r="A368" s="1"/>
    </row>
    <row r="369" spans="1:1" ht="15.75" customHeight="1" x14ac:dyDescent="0.2">
      <c r="A369" s="1"/>
    </row>
    <row r="370" spans="1:1" ht="15.75" customHeight="1" x14ac:dyDescent="0.2">
      <c r="A370" s="1"/>
    </row>
    <row r="371" spans="1:1" ht="15.75" customHeight="1" x14ac:dyDescent="0.2">
      <c r="A371" s="1"/>
    </row>
    <row r="372" spans="1:1" ht="15.75" customHeight="1" x14ac:dyDescent="0.2">
      <c r="A372" s="1"/>
    </row>
    <row r="373" spans="1:1" ht="15.75" customHeight="1" x14ac:dyDescent="0.2">
      <c r="A373" s="1"/>
    </row>
    <row r="374" spans="1:1" ht="15.75" customHeight="1" x14ac:dyDescent="0.2">
      <c r="A374" s="1"/>
    </row>
    <row r="375" spans="1:1" ht="15.75" customHeight="1" x14ac:dyDescent="0.2">
      <c r="A375" s="1"/>
    </row>
    <row r="376" spans="1:1" ht="15.75" customHeight="1" x14ac:dyDescent="0.2">
      <c r="A376" s="1"/>
    </row>
    <row r="377" spans="1:1" ht="15.75" customHeight="1" x14ac:dyDescent="0.2">
      <c r="A377" s="1"/>
    </row>
    <row r="378" spans="1:1" ht="15.75" customHeight="1" x14ac:dyDescent="0.2">
      <c r="A378" s="1"/>
    </row>
    <row r="379" spans="1:1" ht="15.75" customHeight="1" x14ac:dyDescent="0.2">
      <c r="A379" s="1"/>
    </row>
    <row r="380" spans="1:1" ht="15.75" customHeight="1" x14ac:dyDescent="0.2">
      <c r="A380" s="1"/>
    </row>
    <row r="381" spans="1:1" ht="15.75" customHeight="1" x14ac:dyDescent="0.2">
      <c r="A381" s="1"/>
    </row>
    <row r="382" spans="1:1" ht="15.75" customHeight="1" x14ac:dyDescent="0.2">
      <c r="A382" s="1"/>
    </row>
    <row r="383" spans="1:1" ht="15.75" customHeight="1" x14ac:dyDescent="0.2">
      <c r="A383" s="1"/>
    </row>
    <row r="384" spans="1:1" ht="15.75" customHeight="1" x14ac:dyDescent="0.2">
      <c r="A384" s="1"/>
    </row>
    <row r="385" spans="1:1" ht="15.75" customHeight="1" x14ac:dyDescent="0.2">
      <c r="A385" s="1"/>
    </row>
    <row r="386" spans="1:1" ht="15.75" customHeight="1" x14ac:dyDescent="0.2">
      <c r="A386" s="1"/>
    </row>
    <row r="387" spans="1:1" ht="15.75" customHeight="1" x14ac:dyDescent="0.2">
      <c r="A387" s="1"/>
    </row>
    <row r="388" spans="1:1" ht="15.75" customHeight="1" x14ac:dyDescent="0.2">
      <c r="A388" s="1"/>
    </row>
    <row r="389" spans="1:1" ht="15.75" customHeight="1" x14ac:dyDescent="0.2">
      <c r="A389" s="1"/>
    </row>
    <row r="390" spans="1:1" ht="15.75" customHeight="1" x14ac:dyDescent="0.2">
      <c r="A390" s="1"/>
    </row>
    <row r="391" spans="1:1" ht="15.75" customHeight="1" x14ac:dyDescent="0.2">
      <c r="A391" s="1"/>
    </row>
    <row r="392" spans="1:1" ht="15.75" customHeight="1" x14ac:dyDescent="0.2">
      <c r="A392" s="1"/>
    </row>
    <row r="393" spans="1:1" ht="15.75" customHeight="1" x14ac:dyDescent="0.2">
      <c r="A393" s="1"/>
    </row>
    <row r="394" spans="1:1" ht="15.75" customHeight="1" x14ac:dyDescent="0.2">
      <c r="A394" s="1"/>
    </row>
    <row r="395" spans="1:1" ht="15.75" customHeight="1" x14ac:dyDescent="0.2">
      <c r="A395" s="1"/>
    </row>
    <row r="396" spans="1:1" ht="15.75" customHeight="1" x14ac:dyDescent="0.2">
      <c r="A396" s="1"/>
    </row>
    <row r="397" spans="1:1" ht="15.75" customHeight="1" x14ac:dyDescent="0.2">
      <c r="A397" s="1"/>
    </row>
    <row r="398" spans="1:1" ht="15.75" customHeight="1" x14ac:dyDescent="0.2">
      <c r="A398" s="1"/>
    </row>
    <row r="399" spans="1:1" ht="15.75" customHeight="1" x14ac:dyDescent="0.2">
      <c r="A399" s="1"/>
    </row>
    <row r="400" spans="1:1" ht="15.75" customHeight="1" x14ac:dyDescent="0.2">
      <c r="A400" s="1"/>
    </row>
    <row r="401" spans="1:1" ht="15.75" customHeight="1" x14ac:dyDescent="0.2">
      <c r="A401" s="1"/>
    </row>
    <row r="402" spans="1:1" ht="15.75" customHeight="1" x14ac:dyDescent="0.2">
      <c r="A402" s="1"/>
    </row>
    <row r="403" spans="1:1" ht="15.75" customHeight="1" x14ac:dyDescent="0.2">
      <c r="A403" s="1"/>
    </row>
    <row r="404" spans="1:1" ht="15.75" customHeight="1" x14ac:dyDescent="0.2">
      <c r="A404" s="1"/>
    </row>
    <row r="405" spans="1:1" ht="15.75" customHeight="1" x14ac:dyDescent="0.2">
      <c r="A405" s="1"/>
    </row>
    <row r="406" spans="1:1" ht="15.75" customHeight="1" x14ac:dyDescent="0.2">
      <c r="A406" s="1"/>
    </row>
    <row r="407" spans="1:1" ht="15.75" customHeight="1" x14ac:dyDescent="0.2">
      <c r="A407" s="1"/>
    </row>
    <row r="408" spans="1:1" ht="15.75" customHeight="1" x14ac:dyDescent="0.2">
      <c r="A408" s="1"/>
    </row>
    <row r="409" spans="1:1" ht="15.75" customHeight="1" x14ac:dyDescent="0.2">
      <c r="A409" s="1"/>
    </row>
    <row r="410" spans="1:1" ht="15.75" customHeight="1" x14ac:dyDescent="0.2">
      <c r="A410" s="1"/>
    </row>
    <row r="411" spans="1:1" ht="15.75" customHeight="1" x14ac:dyDescent="0.2">
      <c r="A411" s="1"/>
    </row>
    <row r="412" spans="1:1" ht="15.75" customHeight="1" x14ac:dyDescent="0.2">
      <c r="A412" s="1"/>
    </row>
    <row r="413" spans="1:1" ht="15.75" customHeight="1" x14ac:dyDescent="0.2">
      <c r="A413" s="1"/>
    </row>
    <row r="414" spans="1:1" ht="15.75" customHeight="1" x14ac:dyDescent="0.2">
      <c r="A414" s="1"/>
    </row>
    <row r="415" spans="1:1" ht="15.75" customHeight="1" x14ac:dyDescent="0.2">
      <c r="A415" s="1"/>
    </row>
    <row r="416" spans="1:1" ht="15.75" customHeight="1" x14ac:dyDescent="0.2">
      <c r="A416" s="1"/>
    </row>
    <row r="417" spans="1:1" ht="15.75" customHeight="1" x14ac:dyDescent="0.2">
      <c r="A417" s="1"/>
    </row>
    <row r="418" spans="1:1" ht="15.75" customHeight="1" x14ac:dyDescent="0.2">
      <c r="A418" s="1"/>
    </row>
    <row r="419" spans="1:1" ht="15.75" customHeight="1" x14ac:dyDescent="0.2">
      <c r="A419" s="1"/>
    </row>
    <row r="420" spans="1:1" ht="15.75" customHeight="1" x14ac:dyDescent="0.2">
      <c r="A420" s="1"/>
    </row>
    <row r="421" spans="1:1" ht="15.75" customHeight="1" x14ac:dyDescent="0.2">
      <c r="A421" s="1"/>
    </row>
    <row r="422" spans="1:1" ht="15.75" customHeight="1" x14ac:dyDescent="0.2">
      <c r="A422" s="1"/>
    </row>
    <row r="423" spans="1:1" ht="15.75" customHeight="1" x14ac:dyDescent="0.2">
      <c r="A423" s="1"/>
    </row>
    <row r="424" spans="1:1" ht="15.75" customHeight="1" x14ac:dyDescent="0.2">
      <c r="A424" s="1"/>
    </row>
    <row r="425" spans="1:1" ht="15.75" customHeight="1" x14ac:dyDescent="0.2">
      <c r="A425" s="1"/>
    </row>
    <row r="426" spans="1:1" ht="15.75" customHeight="1" x14ac:dyDescent="0.2">
      <c r="A426" s="1"/>
    </row>
    <row r="427" spans="1:1" ht="15.75" customHeight="1" x14ac:dyDescent="0.2">
      <c r="A427" s="1"/>
    </row>
    <row r="428" spans="1:1" ht="15.75" customHeight="1" x14ac:dyDescent="0.2">
      <c r="A428" s="1"/>
    </row>
    <row r="429" spans="1:1" ht="15.75" customHeight="1" x14ac:dyDescent="0.2">
      <c r="A429" s="1"/>
    </row>
    <row r="430" spans="1:1" ht="15.75" customHeight="1" x14ac:dyDescent="0.2">
      <c r="A430" s="1"/>
    </row>
    <row r="431" spans="1:1" ht="15.75" customHeight="1" x14ac:dyDescent="0.2">
      <c r="A431" s="1"/>
    </row>
    <row r="432" spans="1:1" ht="15.75" customHeight="1" x14ac:dyDescent="0.2">
      <c r="A432" s="1"/>
    </row>
    <row r="433" spans="1:1" ht="15.75" customHeight="1" x14ac:dyDescent="0.2">
      <c r="A433" s="1"/>
    </row>
    <row r="434" spans="1:1" ht="15.75" customHeight="1" x14ac:dyDescent="0.2">
      <c r="A434" s="1"/>
    </row>
    <row r="435" spans="1:1" ht="15.75" customHeight="1" x14ac:dyDescent="0.2">
      <c r="A435" s="1"/>
    </row>
    <row r="436" spans="1:1" ht="15.75" customHeight="1" x14ac:dyDescent="0.2">
      <c r="A436" s="1"/>
    </row>
    <row r="437" spans="1:1" ht="15.75" customHeight="1" x14ac:dyDescent="0.2">
      <c r="A437" s="1"/>
    </row>
    <row r="438" spans="1:1" ht="15.75" customHeight="1" x14ac:dyDescent="0.2">
      <c r="A438" s="1"/>
    </row>
    <row r="439" spans="1:1" ht="15.75" customHeight="1" x14ac:dyDescent="0.2">
      <c r="A439" s="1"/>
    </row>
    <row r="440" spans="1:1" ht="15.75" customHeight="1" x14ac:dyDescent="0.2">
      <c r="A440" s="1"/>
    </row>
    <row r="441" spans="1:1" ht="15.75" customHeight="1" x14ac:dyDescent="0.2">
      <c r="A441" s="1"/>
    </row>
    <row r="442" spans="1:1" ht="15.75" customHeight="1" x14ac:dyDescent="0.2">
      <c r="A442" s="1"/>
    </row>
    <row r="443" spans="1:1" ht="15.75" customHeight="1" x14ac:dyDescent="0.2">
      <c r="A443" s="1"/>
    </row>
    <row r="444" spans="1:1" ht="15.75" customHeight="1" x14ac:dyDescent="0.2">
      <c r="A444" s="1"/>
    </row>
    <row r="445" spans="1:1" ht="15.75" customHeight="1" x14ac:dyDescent="0.2">
      <c r="A445" s="1"/>
    </row>
    <row r="446" spans="1:1" ht="15.75" customHeight="1" x14ac:dyDescent="0.2">
      <c r="A446" s="1"/>
    </row>
    <row r="447" spans="1:1" ht="15.75" customHeight="1" x14ac:dyDescent="0.2">
      <c r="A447" s="1"/>
    </row>
    <row r="448" spans="1:1" ht="15.75" customHeight="1" x14ac:dyDescent="0.2">
      <c r="A448" s="1"/>
    </row>
    <row r="449" spans="1:1" ht="15.75" customHeight="1" x14ac:dyDescent="0.2">
      <c r="A449" s="1"/>
    </row>
    <row r="450" spans="1:1" ht="15.75" customHeight="1" x14ac:dyDescent="0.2">
      <c r="A450" s="1"/>
    </row>
    <row r="451" spans="1:1" ht="15.75" customHeight="1" x14ac:dyDescent="0.2">
      <c r="A451" s="1"/>
    </row>
    <row r="452" spans="1:1" ht="15.75" customHeight="1" x14ac:dyDescent="0.2">
      <c r="A452" s="1"/>
    </row>
    <row r="453" spans="1:1" ht="15.75" customHeight="1" x14ac:dyDescent="0.2">
      <c r="A453" s="1"/>
    </row>
    <row r="454" spans="1:1" ht="15.75" customHeight="1" x14ac:dyDescent="0.2">
      <c r="A454" s="1"/>
    </row>
    <row r="455" spans="1:1" ht="15.75" customHeight="1" x14ac:dyDescent="0.2">
      <c r="A455" s="1"/>
    </row>
    <row r="456" spans="1:1" ht="15.75" customHeight="1" x14ac:dyDescent="0.2">
      <c r="A456" s="1"/>
    </row>
    <row r="457" spans="1:1" ht="15.75" customHeight="1" x14ac:dyDescent="0.2">
      <c r="A457" s="1"/>
    </row>
    <row r="458" spans="1:1" ht="15.75" customHeight="1" x14ac:dyDescent="0.2">
      <c r="A458" s="1"/>
    </row>
    <row r="459" spans="1:1" ht="15.75" customHeight="1" x14ac:dyDescent="0.2">
      <c r="A459" s="1"/>
    </row>
    <row r="460" spans="1:1" ht="15.75" customHeight="1" x14ac:dyDescent="0.2">
      <c r="A460" s="1"/>
    </row>
    <row r="461" spans="1:1" ht="15.75" customHeight="1" x14ac:dyDescent="0.2">
      <c r="A461" s="1"/>
    </row>
    <row r="462" spans="1:1" ht="15.75" customHeight="1" x14ac:dyDescent="0.2">
      <c r="A462" s="1"/>
    </row>
    <row r="463" spans="1:1" ht="15.75" customHeight="1" x14ac:dyDescent="0.2">
      <c r="A463" s="1"/>
    </row>
    <row r="464" spans="1:1" ht="15.75" customHeight="1" x14ac:dyDescent="0.2">
      <c r="A464" s="1"/>
    </row>
    <row r="465" spans="1:1" ht="15.75" customHeight="1" x14ac:dyDescent="0.2">
      <c r="A465" s="1"/>
    </row>
    <row r="466" spans="1:1" ht="15.75" customHeight="1" x14ac:dyDescent="0.2">
      <c r="A466" s="1"/>
    </row>
    <row r="467" spans="1:1" ht="15.75" customHeight="1" x14ac:dyDescent="0.2">
      <c r="A467" s="1"/>
    </row>
    <row r="468" spans="1:1" ht="15.75" customHeight="1" x14ac:dyDescent="0.2">
      <c r="A468" s="1"/>
    </row>
    <row r="469" spans="1:1" ht="15.75" customHeight="1" x14ac:dyDescent="0.2">
      <c r="A469" s="1"/>
    </row>
    <row r="470" spans="1:1" ht="15.75" customHeight="1" x14ac:dyDescent="0.2">
      <c r="A470" s="1"/>
    </row>
    <row r="471" spans="1:1" ht="15.75" customHeight="1" x14ac:dyDescent="0.2">
      <c r="A471" s="1"/>
    </row>
    <row r="472" spans="1:1" ht="15.75" customHeight="1" x14ac:dyDescent="0.2">
      <c r="A472" s="1"/>
    </row>
    <row r="473" spans="1:1" ht="15.75" customHeight="1" x14ac:dyDescent="0.2">
      <c r="A473" s="1"/>
    </row>
    <row r="474" spans="1:1" ht="15.75" customHeight="1" x14ac:dyDescent="0.2">
      <c r="A474" s="1"/>
    </row>
    <row r="475" spans="1:1" ht="15.75" customHeight="1" x14ac:dyDescent="0.2">
      <c r="A475" s="1"/>
    </row>
    <row r="476" spans="1:1" ht="15.75" customHeight="1" x14ac:dyDescent="0.2">
      <c r="A476" s="1"/>
    </row>
    <row r="477" spans="1:1" ht="15.75" customHeight="1" x14ac:dyDescent="0.2">
      <c r="A477" s="1"/>
    </row>
    <row r="478" spans="1:1" ht="15.75" customHeight="1" x14ac:dyDescent="0.2">
      <c r="A478" s="1"/>
    </row>
    <row r="479" spans="1:1" ht="15.75" customHeight="1" x14ac:dyDescent="0.2">
      <c r="A479" s="1"/>
    </row>
    <row r="480" spans="1:1" ht="15.75" customHeight="1" x14ac:dyDescent="0.2">
      <c r="A480" s="1"/>
    </row>
    <row r="481" spans="1:1" ht="15.75" customHeight="1" x14ac:dyDescent="0.2">
      <c r="A481" s="1"/>
    </row>
    <row r="482" spans="1:1" ht="15.75" customHeight="1" x14ac:dyDescent="0.2">
      <c r="A482" s="1"/>
    </row>
    <row r="483" spans="1:1" ht="15.75" customHeight="1" x14ac:dyDescent="0.2">
      <c r="A483" s="1"/>
    </row>
    <row r="484" spans="1:1" ht="15.75" customHeight="1" x14ac:dyDescent="0.2">
      <c r="A484" s="1"/>
    </row>
    <row r="485" spans="1:1" ht="15.75" customHeight="1" x14ac:dyDescent="0.2">
      <c r="A485" s="1"/>
    </row>
    <row r="486" spans="1:1" ht="15.75" customHeight="1" x14ac:dyDescent="0.2">
      <c r="A486" s="1"/>
    </row>
    <row r="487" spans="1:1" ht="15.75" customHeight="1" x14ac:dyDescent="0.2">
      <c r="A487" s="1"/>
    </row>
    <row r="488" spans="1:1" ht="15.75" customHeight="1" x14ac:dyDescent="0.2">
      <c r="A488" s="1"/>
    </row>
    <row r="489" spans="1:1" ht="15.75" customHeight="1" x14ac:dyDescent="0.2">
      <c r="A489" s="1"/>
    </row>
    <row r="490" spans="1:1" ht="15.75" customHeight="1" x14ac:dyDescent="0.2">
      <c r="A490" s="1"/>
    </row>
    <row r="491" spans="1:1" ht="15.75" customHeight="1" x14ac:dyDescent="0.2">
      <c r="A491" s="1"/>
    </row>
    <row r="492" spans="1:1" ht="15.75" customHeight="1" x14ac:dyDescent="0.2">
      <c r="A492" s="1"/>
    </row>
    <row r="493" spans="1:1" ht="15.75" customHeight="1" x14ac:dyDescent="0.2">
      <c r="A493" s="1"/>
    </row>
    <row r="494" spans="1:1" ht="15.75" customHeight="1" x14ac:dyDescent="0.2">
      <c r="A494" s="1"/>
    </row>
    <row r="495" spans="1:1" ht="15.75" customHeight="1" x14ac:dyDescent="0.2">
      <c r="A495" s="1"/>
    </row>
    <row r="496" spans="1:1" ht="15.75" customHeight="1" x14ac:dyDescent="0.2">
      <c r="A496" s="1"/>
    </row>
    <row r="497" spans="1:1" ht="15.75" customHeight="1" x14ac:dyDescent="0.2">
      <c r="A497" s="1"/>
    </row>
    <row r="498" spans="1:1" ht="15.75" customHeight="1" x14ac:dyDescent="0.2">
      <c r="A498" s="1"/>
    </row>
    <row r="499" spans="1:1" ht="15.75" customHeight="1" x14ac:dyDescent="0.2">
      <c r="A499" s="1"/>
    </row>
    <row r="500" spans="1:1" ht="15.75" customHeight="1" x14ac:dyDescent="0.2">
      <c r="A500" s="1"/>
    </row>
    <row r="501" spans="1:1" ht="15.75" customHeight="1" x14ac:dyDescent="0.2">
      <c r="A501" s="1"/>
    </row>
    <row r="502" spans="1:1" ht="15.75" customHeight="1" x14ac:dyDescent="0.2">
      <c r="A502" s="1"/>
    </row>
    <row r="503" spans="1:1" ht="15.75" customHeight="1" x14ac:dyDescent="0.2">
      <c r="A503" s="1"/>
    </row>
    <row r="504" spans="1:1" ht="15.75" customHeight="1" x14ac:dyDescent="0.2">
      <c r="A504" s="1"/>
    </row>
    <row r="505" spans="1:1" ht="15.75" customHeight="1" x14ac:dyDescent="0.2">
      <c r="A505" s="1"/>
    </row>
    <row r="506" spans="1:1" ht="15.75" customHeight="1" x14ac:dyDescent="0.2">
      <c r="A506" s="1"/>
    </row>
    <row r="507" spans="1:1" ht="15.75" customHeight="1" x14ac:dyDescent="0.2">
      <c r="A507" s="1"/>
    </row>
    <row r="508" spans="1:1" ht="15.75" customHeight="1" x14ac:dyDescent="0.2">
      <c r="A508" s="1"/>
    </row>
    <row r="509" spans="1:1" ht="15.75" customHeight="1" x14ac:dyDescent="0.2">
      <c r="A509" s="1"/>
    </row>
    <row r="510" spans="1:1" ht="15.75" customHeight="1" x14ac:dyDescent="0.2">
      <c r="A510" s="1"/>
    </row>
    <row r="511" spans="1:1" ht="15.75" customHeight="1" x14ac:dyDescent="0.2">
      <c r="A511" s="1"/>
    </row>
    <row r="512" spans="1:1" ht="15.75" customHeight="1" x14ac:dyDescent="0.2">
      <c r="A512" s="1"/>
    </row>
    <row r="513" spans="1:1" ht="15.75" customHeight="1" x14ac:dyDescent="0.2">
      <c r="A513" s="1"/>
    </row>
    <row r="514" spans="1:1" ht="15.75" customHeight="1" x14ac:dyDescent="0.2">
      <c r="A514" s="1"/>
    </row>
    <row r="515" spans="1:1" ht="15.75" customHeight="1" x14ac:dyDescent="0.2">
      <c r="A515" s="1"/>
    </row>
    <row r="516" spans="1:1" ht="15.75" customHeight="1" x14ac:dyDescent="0.2">
      <c r="A516" s="1"/>
    </row>
    <row r="517" spans="1:1" ht="15.75" customHeight="1" x14ac:dyDescent="0.2">
      <c r="A517" s="1"/>
    </row>
    <row r="518" spans="1:1" ht="15.75" customHeight="1" x14ac:dyDescent="0.2">
      <c r="A518" s="1"/>
    </row>
    <row r="519" spans="1:1" ht="15.75" customHeight="1" x14ac:dyDescent="0.2">
      <c r="A519" s="1"/>
    </row>
    <row r="520" spans="1:1" ht="15.75" customHeight="1" x14ac:dyDescent="0.2">
      <c r="A520" s="1"/>
    </row>
  </sheetData>
  <mergeCells count="18">
    <mergeCell ref="B41:B42"/>
    <mergeCell ref="C41:C42"/>
    <mergeCell ref="B44:E44"/>
    <mergeCell ref="Q27:Q30"/>
    <mergeCell ref="Q31:Q33"/>
    <mergeCell ref="A1:C1"/>
    <mergeCell ref="K43:L43"/>
    <mergeCell ref="K21:L21"/>
    <mergeCell ref="A13:A14"/>
    <mergeCell ref="B13:B14"/>
    <mergeCell ref="C13:C14"/>
    <mergeCell ref="A33:A34"/>
    <mergeCell ref="A35:A36"/>
    <mergeCell ref="B33:B34"/>
    <mergeCell ref="B35:B36"/>
    <mergeCell ref="C33:C34"/>
    <mergeCell ref="C35:C36"/>
    <mergeCell ref="A41:A42"/>
  </mergeCells>
  <phoneticPr fontId="0" type="noConversion"/>
  <pageMargins left="0.19685039370078741" right="0.19685039370078741" top="0.39370078740157483" bottom="0.19685039370078741" header="0.51181102362204722" footer="0.51181102362204722"/>
  <pageSetup paperSize="9" scale="82" orientation="landscape" r:id="rId1"/>
  <headerFooter alignWithMargins="0"/>
  <colBreaks count="1" manualBreakCount="1">
    <brk id="13" max="4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674073FE71EE741A20AEC1CC836DC8D" ma:contentTypeVersion="16" ma:contentTypeDescription="Ein neues Dokument erstellen." ma:contentTypeScope="" ma:versionID="9a3d89c84bb8f7dc40cbc7db30881140">
  <xsd:schema xmlns:xsd="http://www.w3.org/2001/XMLSchema" xmlns:xs="http://www.w3.org/2001/XMLSchema" xmlns:p="http://schemas.microsoft.com/office/2006/metadata/properties" xmlns:ns2="a339c555-8d23-4fab-8d08-1f8d9928544e" xmlns:ns3="347602bf-f6ee-4a45-bc3d-8fe17f9b3565" targetNamespace="http://schemas.microsoft.com/office/2006/metadata/properties" ma:root="true" ma:fieldsID="8eb2d6cee00d4840c1e7c35b364f81ee" ns2:_="" ns3:_="">
    <xsd:import namespace="a339c555-8d23-4fab-8d08-1f8d9928544e"/>
    <xsd:import namespace="347602bf-f6ee-4a45-bc3d-8fe17f9b35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Pers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39c555-8d23-4fab-8d08-1f8d99285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0e87267e-766b-4155-9d23-4213ee0d31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Person" ma:index="21" nillable="true" ma:displayName="Person" ma:description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602bf-f6ee-4a45-bc3d-8fe17f9b35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d411f2-1fb7-4f71-aceb-455549747b8b}" ma:internalName="TaxCatchAll" ma:showField="CatchAllData" ma:web="347602bf-f6ee-4a45-bc3d-8fe17f9b35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7602bf-f6ee-4a45-bc3d-8fe17f9b3565" xsi:nil="true"/>
    <lcf76f155ced4ddcb4097134ff3c332f xmlns="a339c555-8d23-4fab-8d08-1f8d9928544e">
      <Terms xmlns="http://schemas.microsoft.com/office/infopath/2007/PartnerControls"/>
    </lcf76f155ced4ddcb4097134ff3c332f>
    <Person xmlns="a339c555-8d23-4fab-8d08-1f8d9928544e">
      <UserInfo>
        <DisplayName/>
        <AccountId xsi:nil="true"/>
        <AccountType/>
      </UserInfo>
    </Person>
  </documentManagement>
</p:properties>
</file>

<file path=customXml/itemProps1.xml><?xml version="1.0" encoding="utf-8"?>
<ds:datastoreItem xmlns:ds="http://schemas.openxmlformats.org/officeDocument/2006/customXml" ds:itemID="{07269FE3-5FD7-4C67-BDB4-8B342C8F0221}"/>
</file>

<file path=customXml/itemProps2.xml><?xml version="1.0" encoding="utf-8"?>
<ds:datastoreItem xmlns:ds="http://schemas.openxmlformats.org/officeDocument/2006/customXml" ds:itemID="{91F1BFA4-7976-49E2-99B1-A12A7D722317}"/>
</file>

<file path=customXml/itemProps3.xml><?xml version="1.0" encoding="utf-8"?>
<ds:datastoreItem xmlns:ds="http://schemas.openxmlformats.org/officeDocument/2006/customXml" ds:itemID="{1C4C0CEB-F4B3-472A-9C4C-69EC3BCFDE7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CVJM-Westbund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Spieß</dc:creator>
  <cp:lastModifiedBy>Matthias Spieß</cp:lastModifiedBy>
  <cp:lastPrinted>2025-03-02T11:05:59Z</cp:lastPrinted>
  <dcterms:created xsi:type="dcterms:W3CDTF">2006-02-08T09:36:01Z</dcterms:created>
  <dcterms:modified xsi:type="dcterms:W3CDTF">2025-03-02T11:19:00Z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0x0101000674073FE71EE741A20AEC1CC836DC8D</vt:lpwstr>
  </property>
</Properties>
</file>